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4/"/>
    </mc:Choice>
  </mc:AlternateContent>
  <xr:revisionPtr revIDLastSave="5" documentId="13_ncr:1_{B35B5448-4BD7-4EA1-B952-83976812C471}" xr6:coauthVersionLast="47" xr6:coauthVersionMax="47" xr10:uidLastSave="{AD36E417-D323-489D-802D-407CFE23D62B}"/>
  <bookViews>
    <workbookView xWindow="4050" yWindow="2200" windowWidth="12290" windowHeight="8600" xr2:uid="{00000000-000D-0000-FFFF-FFFF00000000}"/>
  </bookViews>
  <sheets>
    <sheet name="tetr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2" l="1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X3" i="2"/>
  <c r="X2" i="2"/>
  <c r="X30" i="2"/>
  <c r="F30" i="2" l="1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Z30" i="2" l="1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3" i="2"/>
  <c r="R2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Y30" i="2" l="1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Y2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V30" i="2" l="1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V2" i="2"/>
  <c r="U2" i="2"/>
  <c r="S2" i="2"/>
  <c r="Q2" i="2"/>
  <c r="O2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N2" i="2"/>
  <c r="L2" i="2"/>
  <c r="K2" i="2"/>
  <c r="J2" i="2"/>
  <c r="I2" i="2"/>
  <c r="G2" i="2"/>
</calcChain>
</file>

<file path=xl/sharedStrings.xml><?xml version="1.0" encoding="utf-8"?>
<sst xmlns="http://schemas.openxmlformats.org/spreadsheetml/2006/main" count="704" uniqueCount="130">
  <si>
    <t>SC</t>
  </si>
  <si>
    <t>0</t>
  </si>
  <si>
    <t>1</t>
  </si>
  <si>
    <t>2</t>
  </si>
  <si>
    <t>4-1 (0123)</t>
  </si>
  <si>
    <t>4-2 (0124)</t>
  </si>
  <si>
    <t>4-5 (0126)</t>
  </si>
  <si>
    <t>4-6 (0127)</t>
  </si>
  <si>
    <t>4-3 (0134)</t>
  </si>
  <si>
    <t>4-11 (0135)</t>
  </si>
  <si>
    <t>4-13 (0136)</t>
  </si>
  <si>
    <t>4-Z29 (0137)</t>
  </si>
  <si>
    <t>4-7 (0145)</t>
  </si>
  <si>
    <t>4-Z15 (0146)</t>
  </si>
  <si>
    <t>4-18 (0147)</t>
  </si>
  <si>
    <t>4-19 (0148)</t>
  </si>
  <si>
    <t>4-8 (0156)</t>
  </si>
  <si>
    <t>4-16 (0157)</t>
  </si>
  <si>
    <t>4-20 (0158)</t>
  </si>
  <si>
    <t>4-9 (0167)</t>
  </si>
  <si>
    <t>4-10 (0235)</t>
  </si>
  <si>
    <t>4-12 (0236)</t>
  </si>
  <si>
    <t>4-14 (0237)</t>
  </si>
  <si>
    <t>4-21 (0246)</t>
  </si>
  <si>
    <t>4-22 (0247)</t>
  </si>
  <si>
    <t>4-24 (0248)</t>
  </si>
  <si>
    <t>4-23 (0257)</t>
  </si>
  <si>
    <t>4-27 (0258)</t>
  </si>
  <si>
    <t>4-25 (0268)</t>
  </si>
  <si>
    <t>4-17 (0347)</t>
  </si>
  <si>
    <t>4-26 (0358)</t>
  </si>
  <si>
    <t>4-28 (0369)</t>
  </si>
  <si>
    <t>4-4 (0125)</t>
  </si>
  <si>
    <t>S</t>
  </si>
  <si>
    <t>E1</t>
  </si>
  <si>
    <t>E2</t>
  </si>
  <si>
    <t>E3</t>
  </si>
  <si>
    <t>E4</t>
  </si>
  <si>
    <t>E1+</t>
  </si>
  <si>
    <t>E1-</t>
  </si>
  <si>
    <t>E2+</t>
  </si>
  <si>
    <t>E2-</t>
  </si>
  <si>
    <t>E3+</t>
  </si>
  <si>
    <t>E3-</t>
  </si>
  <si>
    <t>E4+</t>
  </si>
  <si>
    <t>E4-</t>
  </si>
  <si>
    <t>E1+|E2-</t>
  </si>
  <si>
    <t>E1-|E2+</t>
  </si>
  <si>
    <t>E1+|E3-</t>
  </si>
  <si>
    <t>E1-|E3+</t>
  </si>
  <si>
    <t>E1+|E4-</t>
  </si>
  <si>
    <t>E1-|E4+</t>
  </si>
  <si>
    <t>E2+|E3-</t>
  </si>
  <si>
    <t>E2-|E3+</t>
  </si>
  <si>
    <t>E2+|E4-</t>
  </si>
  <si>
    <t>E2-|E4+</t>
  </si>
  <si>
    <t>E3+|E4-</t>
  </si>
  <si>
    <t>E3-|E4+</t>
  </si>
  <si>
    <t>0124</t>
  </si>
  <si>
    <t>0125</t>
  </si>
  <si>
    <t>0126</t>
  </si>
  <si>
    <t>0135</t>
  </si>
  <si>
    <t>0136</t>
  </si>
  <si>
    <t>0137</t>
  </si>
  <si>
    <t>0146</t>
  </si>
  <si>
    <t>0147</t>
  </si>
  <si>
    <t>0157</t>
  </si>
  <si>
    <t>0236</t>
  </si>
  <si>
    <t>0247</t>
  </si>
  <si>
    <t>0258</t>
  </si>
  <si>
    <t>0235</t>
  </si>
  <si>
    <t>0237</t>
  </si>
  <si>
    <t>0246</t>
  </si>
  <si>
    <t>0248</t>
  </si>
  <si>
    <t>0257</t>
  </si>
  <si>
    <t>0358</t>
  </si>
  <si>
    <t>0268</t>
  </si>
  <si>
    <t>0347</t>
  </si>
  <si>
    <t>0148</t>
  </si>
  <si>
    <t>0369</t>
  </si>
  <si>
    <t>0024</t>
  </si>
  <si>
    <t>0025</t>
  </si>
  <si>
    <t>0026</t>
  </si>
  <si>
    <t>0027</t>
  </si>
  <si>
    <t>0036</t>
  </si>
  <si>
    <t>0037</t>
  </si>
  <si>
    <t>0048</t>
  </si>
  <si>
    <t>0158</t>
  </si>
  <si>
    <t>0134</t>
  </si>
  <si>
    <t>0145</t>
  </si>
  <si>
    <t>0156</t>
  </si>
  <si>
    <t>0167</t>
  </si>
  <si>
    <t>0127</t>
  </si>
  <si>
    <t>0123</t>
  </si>
  <si>
    <t>0033</t>
  </si>
  <si>
    <t>0044</t>
  </si>
  <si>
    <t>0055</t>
  </si>
  <si>
    <t>0066</t>
  </si>
  <si>
    <t>Prime forms:</t>
  </si>
  <si>
    <t>0012</t>
  </si>
  <si>
    <t>0013</t>
  </si>
  <si>
    <t>0014</t>
  </si>
  <si>
    <t>0015</t>
  </si>
  <si>
    <t>0016</t>
  </si>
  <si>
    <t>0002</t>
  </si>
  <si>
    <t>0003</t>
  </si>
  <si>
    <t>0004</t>
  </si>
  <si>
    <t>0005</t>
  </si>
  <si>
    <t>0006</t>
  </si>
  <si>
    <t>0011</t>
  </si>
  <si>
    <t>0022</t>
  </si>
  <si>
    <t>0133</t>
  </si>
  <si>
    <t>0144</t>
  </si>
  <si>
    <t>0255</t>
  </si>
  <si>
    <t>0155</t>
  </si>
  <si>
    <t>0266</t>
  </si>
  <si>
    <t>0377</t>
  </si>
  <si>
    <t>0166</t>
  </si>
  <si>
    <t>0113</t>
  </si>
  <si>
    <t>0224</t>
  </si>
  <si>
    <t>0225</t>
  </si>
  <si>
    <t>0226</t>
  </si>
  <si>
    <t>0227</t>
  </si>
  <si>
    <t>0336</t>
  </si>
  <si>
    <t>0337</t>
  </si>
  <si>
    <t>0277</t>
  </si>
  <si>
    <t>0114</t>
  </si>
  <si>
    <t>0115</t>
  </si>
  <si>
    <t>0116</t>
  </si>
  <si>
    <t>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</si>
</sst>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2" borderId="1" applyNumberFormat="0" applyFont="0" applyBorder="0" applyAlignment="0" applyProtection="0"/>
  </cellStyleXfs>
  <cellXfs count="1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2" xfId="0" applyNumberFormat="1" applyBorder="1" applyAlignment="1">
      <alignment horizontal="center"/>
    </xf>
    <xf numFmtId="49" fontId="0" fillId="2" borderId="0" xfId="1" applyNumberFormat="1" applyFont="1" applyBorder="1" applyAlignment="1">
      <alignment horizontal="center"/>
    </xf>
    <xf numFmtId="49" fontId="0" fillId="2" borderId="2" xfId="1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2" borderId="3" xfId="1" applyNumberFormat="1" applyFont="1" applyBorder="1" applyAlignment="1">
      <alignment horizontal="center"/>
    </xf>
    <xf numFmtId="49" fontId="0" fillId="2" borderId="4" xfId="1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2" borderId="5" xfId="1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2" borderId="0" xfId="1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2">
    <cellStyle name="multisets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"/>
  <sheetViews>
    <sheetView tabSelected="1" topLeftCell="A31" zoomScaleNormal="100" workbookViewId="0">
      <selection activeCell="A32" sqref="A32"/>
    </sheetView>
  </sheetViews>
  <sheetFormatPr defaultColWidth="9.1796875" defaultRowHeight="14.5" x14ac:dyDescent="0.35"/>
  <cols>
    <col min="1" max="1" width="11.08984375" style="1" bestFit="1" customWidth="1"/>
    <col min="2" max="6" width="2.81640625" style="1" bestFit="1" customWidth="1"/>
    <col min="7" max="7" width="4.81640625" style="1" bestFit="1" customWidth="1"/>
    <col min="8" max="8" width="4.90625" style="1" bestFit="1" customWidth="1"/>
    <col min="9" max="12" width="4.81640625" style="1" bestFit="1" customWidth="1"/>
    <col min="13" max="13" width="5" style="1" bestFit="1" customWidth="1"/>
    <col min="14" max="14" width="4.81640625" style="1" bestFit="1" customWidth="1"/>
    <col min="15" max="25" width="7.36328125" style="1" bestFit="1" customWidth="1"/>
    <col min="26" max="26" width="7" style="1" bestFit="1" customWidth="1"/>
    <col min="27" max="16384" width="9.1796875" style="1"/>
  </cols>
  <sheetData>
    <row r="1" spans="1:27" ht="14.15" customHeight="1" x14ac:dyDescent="0.35">
      <c r="A1" s="3" t="s">
        <v>0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33</v>
      </c>
      <c r="G1" s="3" t="s">
        <v>38</v>
      </c>
      <c r="H1" s="3" t="s">
        <v>39</v>
      </c>
      <c r="I1" s="3" t="s">
        <v>40</v>
      </c>
      <c r="J1" s="3" t="s">
        <v>41</v>
      </c>
      <c r="K1" s="3" t="s">
        <v>42</v>
      </c>
      <c r="L1" s="3" t="s">
        <v>43</v>
      </c>
      <c r="M1" s="3" t="s">
        <v>44</v>
      </c>
      <c r="N1" s="3" t="s">
        <v>45</v>
      </c>
      <c r="O1" s="3" t="s">
        <v>46</v>
      </c>
      <c r="P1" s="3" t="s">
        <v>47</v>
      </c>
      <c r="Q1" s="3" t="s">
        <v>48</v>
      </c>
      <c r="R1" s="3" t="s">
        <v>49</v>
      </c>
      <c r="S1" s="3" t="s">
        <v>50</v>
      </c>
      <c r="T1" s="3" t="s">
        <v>51</v>
      </c>
      <c r="U1" s="3" t="s">
        <v>52</v>
      </c>
      <c r="V1" s="3" t="s">
        <v>53</v>
      </c>
      <c r="W1" s="3" t="s">
        <v>54</v>
      </c>
      <c r="X1" s="3" t="s">
        <v>55</v>
      </c>
      <c r="Y1" s="3" t="s">
        <v>56</v>
      </c>
      <c r="Z1" s="3" t="s">
        <v>57</v>
      </c>
      <c r="AA1" s="2"/>
    </row>
    <row r="2" spans="1:27" ht="14.15" customHeight="1" x14ac:dyDescent="0.35">
      <c r="A2" s="4" t="s">
        <v>4</v>
      </c>
      <c r="B2" s="3" t="s">
        <v>1</v>
      </c>
      <c r="C2" s="3" t="s">
        <v>2</v>
      </c>
      <c r="D2" s="3" t="s">
        <v>3</v>
      </c>
      <c r="E2" s="3">
        <v>3</v>
      </c>
      <c r="F2" s="3">
        <f>(B2+C2+D2+E2)</f>
        <v>6</v>
      </c>
      <c r="G2" s="3" t="str">
        <f>CONCATENATE(B2+1, C2,D2,E2)</f>
        <v>1123</v>
      </c>
      <c r="H2" s="3" t="str">
        <f>CONCATENATE(IF(B2-1=-1,"B", B2-1), C2,D2,E2)</f>
        <v>B123</v>
      </c>
      <c r="I2" s="3" t="str">
        <f>CONCATENATE(B2, C2+1,D2,E2)</f>
        <v>0223</v>
      </c>
      <c r="J2" s="3" t="str">
        <f>CONCATENATE(B2, C2-1,D2,E2)</f>
        <v>0023</v>
      </c>
      <c r="K2" s="3" t="str">
        <f>CONCATENATE(B2, C2,D2+1,E2)</f>
        <v>0133</v>
      </c>
      <c r="L2" s="3" t="str">
        <f>CONCATENATE(B2, C2,D2-1,E2)</f>
        <v>0113</v>
      </c>
      <c r="M2" s="3" t="str">
        <f>CONCATENATE(B2, C2,D2, IF(E2+1=10,"A",E2+1))</f>
        <v>0124</v>
      </c>
      <c r="N2" s="3" t="str">
        <f>CONCATENATE(B2, C2,D2, E2-1)</f>
        <v>0122</v>
      </c>
      <c r="O2" s="3" t="str">
        <f>CONCATENATE(B2+1, C2-1,D2,E2)</f>
        <v>1023</v>
      </c>
      <c r="P2" s="3" t="str">
        <f>CONCATENATE(IF(B2-1=-1,"B", B2-1), C2+1,D2,E2)</f>
        <v>B223</v>
      </c>
      <c r="Q2" s="3" t="str">
        <f>CONCATENATE(B2+1, C2,D2-1,E2)</f>
        <v>1113</v>
      </c>
      <c r="R2" s="3" t="str">
        <f>CONCATENATE(IF(B2-1=-1,"B", B2-1), C2,D2+1,E2)</f>
        <v>B133</v>
      </c>
      <c r="S2" s="3" t="str">
        <f>CONCATENATE(B2+1, C2,D2,E2-1)</f>
        <v>1122</v>
      </c>
      <c r="T2" s="3" t="str">
        <f>CONCATENATE(IF(B2-1=-1,"B", B2-1), C2,D2,IF(E2+1=10,"A",E2+1))</f>
        <v>B124</v>
      </c>
      <c r="U2" s="3" t="str">
        <f>CONCATENATE(B2, C2+1,D2-1,E2)</f>
        <v>0213</v>
      </c>
      <c r="V2" s="3" t="str">
        <f>CONCATENATE(B2, C2-1,D2+1,E2)</f>
        <v>0033</v>
      </c>
      <c r="W2" s="3" t="str">
        <f>CONCATENATE(B2, C2+1,D2,E2-1)</f>
        <v>0222</v>
      </c>
      <c r="X2" s="3" t="str">
        <f t="shared" ref="X2:X29" si="0">CONCATENATE(B2, C2-1,D2,IF(E2+1=10,"A",E2+1))</f>
        <v>0024</v>
      </c>
      <c r="Y2" s="3" t="str">
        <f>CONCATENATE(B2, C2,D2+1,E2-1)</f>
        <v>0132</v>
      </c>
      <c r="Z2" s="3" t="str">
        <f>CONCATENATE(B2, C2,D2-1,IF(E2+1=10,"A",E2+1))</f>
        <v>0114</v>
      </c>
      <c r="AA2" s="2"/>
    </row>
    <row r="3" spans="1:27" ht="14.15" customHeight="1" x14ac:dyDescent="0.35">
      <c r="A3" s="4" t="s">
        <v>5</v>
      </c>
      <c r="B3" s="3" t="s">
        <v>1</v>
      </c>
      <c r="C3" s="3" t="s">
        <v>2</v>
      </c>
      <c r="D3" s="3">
        <v>2</v>
      </c>
      <c r="E3" s="3">
        <v>4</v>
      </c>
      <c r="F3" s="3">
        <f t="shared" ref="F3:F30" si="1">(B3+C3+D3+E3)</f>
        <v>7</v>
      </c>
      <c r="G3" s="3" t="str">
        <f t="shared" ref="G3:G30" si="2">CONCATENATE(B3+1, C3,D3,E3)</f>
        <v>1124</v>
      </c>
      <c r="H3" s="3" t="str">
        <f t="shared" ref="H3:H30" si="3">CONCATENATE(IF(B3-1=-1,"B", B3-1), C3,D3,E3)</f>
        <v>B124</v>
      </c>
      <c r="I3" s="3" t="str">
        <f t="shared" ref="I3:I30" si="4">CONCATENATE(B3, C3+1,D3,E3)</f>
        <v>0224</v>
      </c>
      <c r="J3" s="3" t="str">
        <f t="shared" ref="J3:J30" si="5">CONCATENATE(B3, C3-1,D3,E3)</f>
        <v>0024</v>
      </c>
      <c r="K3" s="3" t="str">
        <f t="shared" ref="K3:K30" si="6">CONCATENATE(B3, C3,D3+1,E3)</f>
        <v>0134</v>
      </c>
      <c r="L3" s="3" t="str">
        <f t="shared" ref="L3:L30" si="7">CONCATENATE(B3, C3,D3-1,E3)</f>
        <v>0114</v>
      </c>
      <c r="M3" s="3" t="str">
        <f t="shared" ref="M3:M30" si="8">CONCATENATE(B3, C3,D3, IF(E3+1=10,"A",E3+1))</f>
        <v>0125</v>
      </c>
      <c r="N3" s="3" t="str">
        <f t="shared" ref="N3:N30" si="9">CONCATENATE(B3, C3,D3, E3-1)</f>
        <v>0123</v>
      </c>
      <c r="O3" s="3" t="str">
        <f t="shared" ref="O3:O30" si="10">CONCATENATE(B3+1, C3-1,D3,E3)</f>
        <v>1024</v>
      </c>
      <c r="P3" s="3" t="str">
        <f t="shared" ref="P3:P30" si="11">CONCATENATE(IF(B3-1=-1,"B", B3-1), C3+1,D3,E3)</f>
        <v>B224</v>
      </c>
      <c r="Q3" s="3" t="str">
        <f t="shared" ref="Q3:Q30" si="12">CONCATENATE(B3+1, C3,D3-1,E3)</f>
        <v>1114</v>
      </c>
      <c r="R3" s="3" t="str">
        <f t="shared" ref="R3:R30" si="13">CONCATENATE(IF(B3-1=-1,"B", B3-1), C3,D3+1,E3)</f>
        <v>B134</v>
      </c>
      <c r="S3" s="3" t="str">
        <f t="shared" ref="S3:S30" si="14">CONCATENATE(B3+1, C3,D3,E3-1)</f>
        <v>1123</v>
      </c>
      <c r="T3" s="3" t="str">
        <f t="shared" ref="T3:T30" si="15">CONCATENATE(IF(B3-1=-1,"B", B3-1), C3,D3,IF(E3+1=10,"A",E3+1))</f>
        <v>B125</v>
      </c>
      <c r="U3" s="3" t="str">
        <f t="shared" ref="U3:U30" si="16">CONCATENATE(B3, C3+1,D3-1,E3)</f>
        <v>0214</v>
      </c>
      <c r="V3" s="3" t="str">
        <f t="shared" ref="V3:V30" si="17">CONCATENATE(B3, C3-1,D3+1,E3)</f>
        <v>0034</v>
      </c>
      <c r="W3" s="3" t="str">
        <f t="shared" ref="W3:W30" si="18">CONCATENATE(B3, C3+1,D3,E3-1)</f>
        <v>0223</v>
      </c>
      <c r="X3" s="3" t="str">
        <f t="shared" si="0"/>
        <v>0025</v>
      </c>
      <c r="Y3" s="3" t="str">
        <f t="shared" ref="Y3:Y30" si="19">CONCATENATE(B3, C3,D3+1,E3-1)</f>
        <v>0133</v>
      </c>
      <c r="Z3" s="3" t="str">
        <f t="shared" ref="Z3:Z30" si="20">CONCATENATE(B3, C3,D3-1,IF(E3+1=10,"A",E3+1))</f>
        <v>0115</v>
      </c>
      <c r="AA3" s="2"/>
    </row>
    <row r="4" spans="1:27" ht="14.15" customHeight="1" x14ac:dyDescent="0.35">
      <c r="A4" s="4" t="s">
        <v>32</v>
      </c>
      <c r="B4" s="3" t="s">
        <v>1</v>
      </c>
      <c r="C4" s="3" t="s">
        <v>2</v>
      </c>
      <c r="D4" s="3">
        <v>2</v>
      </c>
      <c r="E4" s="3">
        <v>5</v>
      </c>
      <c r="F4" s="3">
        <f t="shared" si="1"/>
        <v>8</v>
      </c>
      <c r="G4" s="3" t="str">
        <f t="shared" si="2"/>
        <v>1125</v>
      </c>
      <c r="H4" s="3" t="str">
        <f t="shared" si="3"/>
        <v>B125</v>
      </c>
      <c r="I4" s="3" t="str">
        <f t="shared" si="4"/>
        <v>0225</v>
      </c>
      <c r="J4" s="3" t="str">
        <f t="shared" si="5"/>
        <v>0025</v>
      </c>
      <c r="K4" s="3" t="str">
        <f t="shared" si="6"/>
        <v>0135</v>
      </c>
      <c r="L4" s="3" t="str">
        <f t="shared" si="7"/>
        <v>0115</v>
      </c>
      <c r="M4" s="3" t="str">
        <f t="shared" si="8"/>
        <v>0126</v>
      </c>
      <c r="N4" s="3" t="str">
        <f t="shared" si="9"/>
        <v>0124</v>
      </c>
      <c r="O4" s="3" t="str">
        <f t="shared" si="10"/>
        <v>1025</v>
      </c>
      <c r="P4" s="3" t="str">
        <f t="shared" si="11"/>
        <v>B225</v>
      </c>
      <c r="Q4" s="3" t="str">
        <f t="shared" si="12"/>
        <v>1115</v>
      </c>
      <c r="R4" s="3" t="str">
        <f t="shared" si="13"/>
        <v>B135</v>
      </c>
      <c r="S4" s="3" t="str">
        <f t="shared" si="14"/>
        <v>1124</v>
      </c>
      <c r="T4" s="3" t="str">
        <f t="shared" si="15"/>
        <v>B126</v>
      </c>
      <c r="U4" s="3" t="str">
        <f t="shared" si="16"/>
        <v>0215</v>
      </c>
      <c r="V4" s="3" t="str">
        <f t="shared" si="17"/>
        <v>0035</v>
      </c>
      <c r="W4" s="3" t="str">
        <f t="shared" si="18"/>
        <v>0224</v>
      </c>
      <c r="X4" s="3" t="str">
        <f t="shared" si="0"/>
        <v>0026</v>
      </c>
      <c r="Y4" s="3" t="str">
        <f t="shared" si="19"/>
        <v>0134</v>
      </c>
      <c r="Z4" s="3" t="str">
        <f t="shared" si="20"/>
        <v>0116</v>
      </c>
      <c r="AA4" s="2"/>
    </row>
    <row r="5" spans="1:27" ht="14.15" customHeight="1" x14ac:dyDescent="0.35">
      <c r="A5" s="4" t="s">
        <v>6</v>
      </c>
      <c r="B5" s="3" t="s">
        <v>1</v>
      </c>
      <c r="C5" s="3" t="s">
        <v>2</v>
      </c>
      <c r="D5" s="3">
        <v>2</v>
      </c>
      <c r="E5" s="3">
        <v>6</v>
      </c>
      <c r="F5" s="3">
        <f t="shared" si="1"/>
        <v>9</v>
      </c>
      <c r="G5" s="3" t="str">
        <f t="shared" si="2"/>
        <v>1126</v>
      </c>
      <c r="H5" s="3" t="str">
        <f t="shared" si="3"/>
        <v>B126</v>
      </c>
      <c r="I5" s="3" t="str">
        <f t="shared" si="4"/>
        <v>0226</v>
      </c>
      <c r="J5" s="3" t="str">
        <f t="shared" si="5"/>
        <v>0026</v>
      </c>
      <c r="K5" s="3" t="str">
        <f t="shared" si="6"/>
        <v>0136</v>
      </c>
      <c r="L5" s="3" t="str">
        <f t="shared" si="7"/>
        <v>0116</v>
      </c>
      <c r="M5" s="3" t="str">
        <f t="shared" si="8"/>
        <v>0127</v>
      </c>
      <c r="N5" s="3" t="str">
        <f t="shared" si="9"/>
        <v>0125</v>
      </c>
      <c r="O5" s="3" t="str">
        <f t="shared" si="10"/>
        <v>1026</v>
      </c>
      <c r="P5" s="3" t="str">
        <f t="shared" si="11"/>
        <v>B226</v>
      </c>
      <c r="Q5" s="3" t="str">
        <f t="shared" si="12"/>
        <v>1116</v>
      </c>
      <c r="R5" s="3" t="str">
        <f t="shared" si="13"/>
        <v>B136</v>
      </c>
      <c r="S5" s="3" t="str">
        <f t="shared" si="14"/>
        <v>1125</v>
      </c>
      <c r="T5" s="3" t="str">
        <f t="shared" si="15"/>
        <v>B127</v>
      </c>
      <c r="U5" s="3" t="str">
        <f t="shared" si="16"/>
        <v>0216</v>
      </c>
      <c r="V5" s="3" t="str">
        <f t="shared" si="17"/>
        <v>0036</v>
      </c>
      <c r="W5" s="3" t="str">
        <f t="shared" si="18"/>
        <v>0225</v>
      </c>
      <c r="X5" s="3" t="str">
        <f t="shared" si="0"/>
        <v>0027</v>
      </c>
      <c r="Y5" s="3" t="str">
        <f t="shared" si="19"/>
        <v>0135</v>
      </c>
      <c r="Z5" s="3" t="str">
        <f t="shared" si="20"/>
        <v>0117</v>
      </c>
      <c r="AA5" s="2"/>
    </row>
    <row r="6" spans="1:27" ht="14.15" customHeight="1" x14ac:dyDescent="0.35">
      <c r="A6" s="4" t="s">
        <v>7</v>
      </c>
      <c r="B6" s="3" t="s">
        <v>1</v>
      </c>
      <c r="C6" s="3" t="s">
        <v>2</v>
      </c>
      <c r="D6" s="3">
        <v>2</v>
      </c>
      <c r="E6" s="3">
        <v>7</v>
      </c>
      <c r="F6" s="3">
        <f t="shared" si="1"/>
        <v>10</v>
      </c>
      <c r="G6" s="3" t="str">
        <f t="shared" si="2"/>
        <v>1127</v>
      </c>
      <c r="H6" s="3" t="str">
        <f t="shared" si="3"/>
        <v>B127</v>
      </c>
      <c r="I6" s="3" t="str">
        <f t="shared" si="4"/>
        <v>0227</v>
      </c>
      <c r="J6" s="3" t="str">
        <f t="shared" si="5"/>
        <v>0027</v>
      </c>
      <c r="K6" s="3" t="str">
        <f t="shared" si="6"/>
        <v>0137</v>
      </c>
      <c r="L6" s="3" t="str">
        <f t="shared" si="7"/>
        <v>0117</v>
      </c>
      <c r="M6" s="3" t="str">
        <f t="shared" si="8"/>
        <v>0128</v>
      </c>
      <c r="N6" s="3" t="str">
        <f t="shared" si="9"/>
        <v>0126</v>
      </c>
      <c r="O6" s="3" t="str">
        <f t="shared" si="10"/>
        <v>1027</v>
      </c>
      <c r="P6" s="3" t="str">
        <f t="shared" si="11"/>
        <v>B227</v>
      </c>
      <c r="Q6" s="3" t="str">
        <f t="shared" si="12"/>
        <v>1117</v>
      </c>
      <c r="R6" s="3" t="str">
        <f t="shared" si="13"/>
        <v>B137</v>
      </c>
      <c r="S6" s="3" t="str">
        <f t="shared" si="14"/>
        <v>1126</v>
      </c>
      <c r="T6" s="3" t="str">
        <f t="shared" si="15"/>
        <v>B128</v>
      </c>
      <c r="U6" s="3" t="str">
        <f t="shared" si="16"/>
        <v>0217</v>
      </c>
      <c r="V6" s="3" t="str">
        <f t="shared" si="17"/>
        <v>0037</v>
      </c>
      <c r="W6" s="3" t="str">
        <f t="shared" si="18"/>
        <v>0226</v>
      </c>
      <c r="X6" s="3" t="str">
        <f t="shared" si="0"/>
        <v>0028</v>
      </c>
      <c r="Y6" s="3" t="str">
        <f t="shared" si="19"/>
        <v>0136</v>
      </c>
      <c r="Z6" s="3" t="str">
        <f t="shared" si="20"/>
        <v>0118</v>
      </c>
      <c r="AA6" s="2"/>
    </row>
    <row r="7" spans="1:27" ht="14.15" customHeight="1" x14ac:dyDescent="0.35">
      <c r="A7" s="4" t="s">
        <v>8</v>
      </c>
      <c r="B7" s="3" t="s">
        <v>1</v>
      </c>
      <c r="C7" s="3">
        <v>1</v>
      </c>
      <c r="D7" s="3">
        <v>3</v>
      </c>
      <c r="E7" s="3">
        <v>4</v>
      </c>
      <c r="F7" s="3">
        <f t="shared" si="1"/>
        <v>8</v>
      </c>
      <c r="G7" s="3" t="str">
        <f t="shared" si="2"/>
        <v>1134</v>
      </c>
      <c r="H7" s="3" t="str">
        <f t="shared" si="3"/>
        <v>B134</v>
      </c>
      <c r="I7" s="3" t="str">
        <f t="shared" si="4"/>
        <v>0234</v>
      </c>
      <c r="J7" s="3" t="str">
        <f t="shared" si="5"/>
        <v>0034</v>
      </c>
      <c r="K7" s="3" t="str">
        <f t="shared" si="6"/>
        <v>0144</v>
      </c>
      <c r="L7" s="3" t="str">
        <f t="shared" si="7"/>
        <v>0124</v>
      </c>
      <c r="M7" s="3" t="str">
        <f t="shared" si="8"/>
        <v>0135</v>
      </c>
      <c r="N7" s="3" t="str">
        <f t="shared" si="9"/>
        <v>0133</v>
      </c>
      <c r="O7" s="3" t="str">
        <f t="shared" si="10"/>
        <v>1034</v>
      </c>
      <c r="P7" s="3" t="str">
        <f t="shared" si="11"/>
        <v>B234</v>
      </c>
      <c r="Q7" s="3" t="str">
        <f t="shared" si="12"/>
        <v>1124</v>
      </c>
      <c r="R7" s="3" t="str">
        <f t="shared" si="13"/>
        <v>B144</v>
      </c>
      <c r="S7" s="3" t="str">
        <f t="shared" si="14"/>
        <v>1133</v>
      </c>
      <c r="T7" s="3" t="str">
        <f t="shared" si="15"/>
        <v>B135</v>
      </c>
      <c r="U7" s="3" t="str">
        <f t="shared" si="16"/>
        <v>0224</v>
      </c>
      <c r="V7" s="3" t="str">
        <f t="shared" si="17"/>
        <v>0044</v>
      </c>
      <c r="W7" s="3" t="str">
        <f t="shared" si="18"/>
        <v>0233</v>
      </c>
      <c r="X7" s="3" t="str">
        <f t="shared" si="0"/>
        <v>0035</v>
      </c>
      <c r="Y7" s="3" t="str">
        <f t="shared" si="19"/>
        <v>0143</v>
      </c>
      <c r="Z7" s="3" t="str">
        <f t="shared" si="20"/>
        <v>0125</v>
      </c>
      <c r="AA7" s="2"/>
    </row>
    <row r="8" spans="1:27" ht="14.15" customHeight="1" x14ac:dyDescent="0.35">
      <c r="A8" s="4" t="s">
        <v>9</v>
      </c>
      <c r="B8" s="3" t="s">
        <v>1</v>
      </c>
      <c r="C8" s="3">
        <v>1</v>
      </c>
      <c r="D8" s="3">
        <v>3</v>
      </c>
      <c r="E8" s="3">
        <v>5</v>
      </c>
      <c r="F8" s="3">
        <f t="shared" si="1"/>
        <v>9</v>
      </c>
      <c r="G8" s="3" t="str">
        <f t="shared" si="2"/>
        <v>1135</v>
      </c>
      <c r="H8" s="3" t="str">
        <f t="shared" si="3"/>
        <v>B135</v>
      </c>
      <c r="I8" s="3" t="str">
        <f t="shared" si="4"/>
        <v>0235</v>
      </c>
      <c r="J8" s="3" t="str">
        <f t="shared" si="5"/>
        <v>0035</v>
      </c>
      <c r="K8" s="3" t="str">
        <f t="shared" si="6"/>
        <v>0145</v>
      </c>
      <c r="L8" s="3" t="str">
        <f t="shared" si="7"/>
        <v>0125</v>
      </c>
      <c r="M8" s="3" t="str">
        <f t="shared" si="8"/>
        <v>0136</v>
      </c>
      <c r="N8" s="3" t="str">
        <f t="shared" si="9"/>
        <v>0134</v>
      </c>
      <c r="O8" s="3" t="str">
        <f t="shared" si="10"/>
        <v>1035</v>
      </c>
      <c r="P8" s="3" t="str">
        <f t="shared" si="11"/>
        <v>B235</v>
      </c>
      <c r="Q8" s="3" t="str">
        <f t="shared" si="12"/>
        <v>1125</v>
      </c>
      <c r="R8" s="3" t="str">
        <f t="shared" si="13"/>
        <v>B145</v>
      </c>
      <c r="S8" s="3" t="str">
        <f t="shared" si="14"/>
        <v>1134</v>
      </c>
      <c r="T8" s="3" t="str">
        <f t="shared" si="15"/>
        <v>B136</v>
      </c>
      <c r="U8" s="3" t="str">
        <f t="shared" si="16"/>
        <v>0225</v>
      </c>
      <c r="V8" s="3" t="str">
        <f t="shared" si="17"/>
        <v>0045</v>
      </c>
      <c r="W8" s="3" t="str">
        <f t="shared" si="18"/>
        <v>0234</v>
      </c>
      <c r="X8" s="3" t="str">
        <f t="shared" si="0"/>
        <v>0036</v>
      </c>
      <c r="Y8" s="3" t="str">
        <f t="shared" si="19"/>
        <v>0144</v>
      </c>
      <c r="Z8" s="3" t="str">
        <f t="shared" si="20"/>
        <v>0126</v>
      </c>
      <c r="AA8" s="2"/>
    </row>
    <row r="9" spans="1:27" ht="14.15" customHeight="1" x14ac:dyDescent="0.35">
      <c r="A9" s="4" t="s">
        <v>10</v>
      </c>
      <c r="B9" s="3" t="s">
        <v>1</v>
      </c>
      <c r="C9" s="3">
        <v>1</v>
      </c>
      <c r="D9" s="3">
        <v>3</v>
      </c>
      <c r="E9" s="3">
        <v>6</v>
      </c>
      <c r="F9" s="3">
        <f t="shared" si="1"/>
        <v>10</v>
      </c>
      <c r="G9" s="3" t="str">
        <f t="shared" si="2"/>
        <v>1136</v>
      </c>
      <c r="H9" s="3" t="str">
        <f t="shared" si="3"/>
        <v>B136</v>
      </c>
      <c r="I9" s="3" t="str">
        <f t="shared" si="4"/>
        <v>0236</v>
      </c>
      <c r="J9" s="3" t="str">
        <f t="shared" si="5"/>
        <v>0036</v>
      </c>
      <c r="K9" s="3" t="str">
        <f t="shared" si="6"/>
        <v>0146</v>
      </c>
      <c r="L9" s="3" t="str">
        <f t="shared" si="7"/>
        <v>0126</v>
      </c>
      <c r="M9" s="3" t="str">
        <f t="shared" si="8"/>
        <v>0137</v>
      </c>
      <c r="N9" s="3" t="str">
        <f t="shared" si="9"/>
        <v>0135</v>
      </c>
      <c r="O9" s="3" t="str">
        <f t="shared" si="10"/>
        <v>1036</v>
      </c>
      <c r="P9" s="3" t="str">
        <f t="shared" si="11"/>
        <v>B236</v>
      </c>
      <c r="Q9" s="3" t="str">
        <f t="shared" si="12"/>
        <v>1126</v>
      </c>
      <c r="R9" s="3" t="str">
        <f t="shared" si="13"/>
        <v>B146</v>
      </c>
      <c r="S9" s="3" t="str">
        <f t="shared" si="14"/>
        <v>1135</v>
      </c>
      <c r="T9" s="3" t="str">
        <f t="shared" si="15"/>
        <v>B137</v>
      </c>
      <c r="U9" s="3" t="str">
        <f t="shared" si="16"/>
        <v>0226</v>
      </c>
      <c r="V9" s="3" t="str">
        <f t="shared" si="17"/>
        <v>0046</v>
      </c>
      <c r="W9" s="3" t="str">
        <f t="shared" si="18"/>
        <v>0235</v>
      </c>
      <c r="X9" s="3" t="str">
        <f t="shared" si="0"/>
        <v>0037</v>
      </c>
      <c r="Y9" s="3" t="str">
        <f t="shared" si="19"/>
        <v>0145</v>
      </c>
      <c r="Z9" s="3" t="str">
        <f t="shared" si="20"/>
        <v>0127</v>
      </c>
      <c r="AA9" s="2"/>
    </row>
    <row r="10" spans="1:27" ht="14.15" customHeight="1" x14ac:dyDescent="0.35">
      <c r="A10" s="4" t="s">
        <v>11</v>
      </c>
      <c r="B10" s="3" t="s">
        <v>1</v>
      </c>
      <c r="C10" s="3">
        <v>1</v>
      </c>
      <c r="D10" s="3">
        <v>3</v>
      </c>
      <c r="E10" s="3">
        <v>7</v>
      </c>
      <c r="F10" s="3">
        <f t="shared" si="1"/>
        <v>11</v>
      </c>
      <c r="G10" s="3" t="str">
        <f t="shared" si="2"/>
        <v>1137</v>
      </c>
      <c r="H10" s="3" t="str">
        <f t="shared" si="3"/>
        <v>B137</v>
      </c>
      <c r="I10" s="3" t="str">
        <f t="shared" si="4"/>
        <v>0237</v>
      </c>
      <c r="J10" s="3" t="str">
        <f t="shared" si="5"/>
        <v>0037</v>
      </c>
      <c r="K10" s="3" t="str">
        <f t="shared" si="6"/>
        <v>0147</v>
      </c>
      <c r="L10" s="3" t="str">
        <f t="shared" si="7"/>
        <v>0127</v>
      </c>
      <c r="M10" s="3" t="str">
        <f t="shared" si="8"/>
        <v>0138</v>
      </c>
      <c r="N10" s="3" t="str">
        <f t="shared" si="9"/>
        <v>0136</v>
      </c>
      <c r="O10" s="3" t="str">
        <f t="shared" si="10"/>
        <v>1037</v>
      </c>
      <c r="P10" s="3" t="str">
        <f t="shared" si="11"/>
        <v>B237</v>
      </c>
      <c r="Q10" s="3" t="str">
        <f t="shared" si="12"/>
        <v>1127</v>
      </c>
      <c r="R10" s="3" t="str">
        <f t="shared" si="13"/>
        <v>B147</v>
      </c>
      <c r="S10" s="3" t="str">
        <f t="shared" si="14"/>
        <v>1136</v>
      </c>
      <c r="T10" s="3" t="str">
        <f t="shared" si="15"/>
        <v>B138</v>
      </c>
      <c r="U10" s="3" t="str">
        <f t="shared" si="16"/>
        <v>0227</v>
      </c>
      <c r="V10" s="3" t="str">
        <f t="shared" si="17"/>
        <v>0047</v>
      </c>
      <c r="W10" s="3" t="str">
        <f t="shared" si="18"/>
        <v>0236</v>
      </c>
      <c r="X10" s="3" t="str">
        <f t="shared" si="0"/>
        <v>0038</v>
      </c>
      <c r="Y10" s="3" t="str">
        <f t="shared" si="19"/>
        <v>0146</v>
      </c>
      <c r="Z10" s="3" t="str">
        <f t="shared" si="20"/>
        <v>0128</v>
      </c>
      <c r="AA10" s="2"/>
    </row>
    <row r="11" spans="1:27" ht="14.15" customHeight="1" x14ac:dyDescent="0.35">
      <c r="A11" s="4" t="s">
        <v>12</v>
      </c>
      <c r="B11" s="3" t="s">
        <v>1</v>
      </c>
      <c r="C11" s="3">
        <v>1</v>
      </c>
      <c r="D11" s="3">
        <v>4</v>
      </c>
      <c r="E11" s="3">
        <v>5</v>
      </c>
      <c r="F11" s="3">
        <f t="shared" si="1"/>
        <v>10</v>
      </c>
      <c r="G11" s="3" t="str">
        <f t="shared" si="2"/>
        <v>1145</v>
      </c>
      <c r="H11" s="3" t="str">
        <f t="shared" si="3"/>
        <v>B145</v>
      </c>
      <c r="I11" s="3" t="str">
        <f t="shared" si="4"/>
        <v>0245</v>
      </c>
      <c r="J11" s="3" t="str">
        <f t="shared" si="5"/>
        <v>0045</v>
      </c>
      <c r="K11" s="3" t="str">
        <f t="shared" si="6"/>
        <v>0155</v>
      </c>
      <c r="L11" s="3" t="str">
        <f t="shared" si="7"/>
        <v>0135</v>
      </c>
      <c r="M11" s="3" t="str">
        <f t="shared" si="8"/>
        <v>0146</v>
      </c>
      <c r="N11" s="3" t="str">
        <f t="shared" si="9"/>
        <v>0144</v>
      </c>
      <c r="O11" s="3" t="str">
        <f t="shared" si="10"/>
        <v>1045</v>
      </c>
      <c r="P11" s="3" t="str">
        <f t="shared" si="11"/>
        <v>B245</v>
      </c>
      <c r="Q11" s="3" t="str">
        <f t="shared" si="12"/>
        <v>1135</v>
      </c>
      <c r="R11" s="3" t="str">
        <f t="shared" si="13"/>
        <v>B155</v>
      </c>
      <c r="S11" s="3" t="str">
        <f t="shared" si="14"/>
        <v>1144</v>
      </c>
      <c r="T11" s="3" t="str">
        <f t="shared" si="15"/>
        <v>B146</v>
      </c>
      <c r="U11" s="3" t="str">
        <f t="shared" si="16"/>
        <v>0235</v>
      </c>
      <c r="V11" s="3" t="str">
        <f t="shared" si="17"/>
        <v>0055</v>
      </c>
      <c r="W11" s="3" t="str">
        <f t="shared" si="18"/>
        <v>0244</v>
      </c>
      <c r="X11" s="3" t="str">
        <f t="shared" si="0"/>
        <v>0046</v>
      </c>
      <c r="Y11" s="3" t="str">
        <f t="shared" si="19"/>
        <v>0154</v>
      </c>
      <c r="Z11" s="3" t="str">
        <f t="shared" si="20"/>
        <v>0136</v>
      </c>
      <c r="AA11" s="2"/>
    </row>
    <row r="12" spans="1:27" ht="14.15" customHeight="1" x14ac:dyDescent="0.35">
      <c r="A12" s="4" t="s">
        <v>13</v>
      </c>
      <c r="B12" s="3" t="s">
        <v>1</v>
      </c>
      <c r="C12" s="3">
        <v>1</v>
      </c>
      <c r="D12" s="3">
        <v>4</v>
      </c>
      <c r="E12" s="3">
        <v>6</v>
      </c>
      <c r="F12" s="3">
        <f t="shared" si="1"/>
        <v>11</v>
      </c>
      <c r="G12" s="3" t="str">
        <f t="shared" si="2"/>
        <v>1146</v>
      </c>
      <c r="H12" s="3" t="str">
        <f t="shared" si="3"/>
        <v>B146</v>
      </c>
      <c r="I12" s="3" t="str">
        <f t="shared" si="4"/>
        <v>0246</v>
      </c>
      <c r="J12" s="3" t="str">
        <f t="shared" si="5"/>
        <v>0046</v>
      </c>
      <c r="K12" s="3" t="str">
        <f t="shared" si="6"/>
        <v>0156</v>
      </c>
      <c r="L12" s="3" t="str">
        <f t="shared" si="7"/>
        <v>0136</v>
      </c>
      <c r="M12" s="3" t="str">
        <f t="shared" si="8"/>
        <v>0147</v>
      </c>
      <c r="N12" s="3" t="str">
        <f t="shared" si="9"/>
        <v>0145</v>
      </c>
      <c r="O12" s="3" t="str">
        <f t="shared" si="10"/>
        <v>1046</v>
      </c>
      <c r="P12" s="3" t="str">
        <f t="shared" si="11"/>
        <v>B246</v>
      </c>
      <c r="Q12" s="3" t="str">
        <f t="shared" si="12"/>
        <v>1136</v>
      </c>
      <c r="R12" s="3" t="str">
        <f t="shared" si="13"/>
        <v>B156</v>
      </c>
      <c r="S12" s="3" t="str">
        <f t="shared" si="14"/>
        <v>1145</v>
      </c>
      <c r="T12" s="3" t="str">
        <f t="shared" si="15"/>
        <v>B147</v>
      </c>
      <c r="U12" s="3" t="str">
        <f t="shared" si="16"/>
        <v>0236</v>
      </c>
      <c r="V12" s="3" t="str">
        <f t="shared" si="17"/>
        <v>0056</v>
      </c>
      <c r="W12" s="3" t="str">
        <f t="shared" si="18"/>
        <v>0245</v>
      </c>
      <c r="X12" s="3" t="str">
        <f t="shared" si="0"/>
        <v>0047</v>
      </c>
      <c r="Y12" s="3" t="str">
        <f t="shared" si="19"/>
        <v>0155</v>
      </c>
      <c r="Z12" s="3" t="str">
        <f t="shared" si="20"/>
        <v>0137</v>
      </c>
      <c r="AA12" s="2"/>
    </row>
    <row r="13" spans="1:27" ht="14.15" customHeight="1" x14ac:dyDescent="0.35">
      <c r="A13" s="4" t="s">
        <v>14</v>
      </c>
      <c r="B13" s="3" t="s">
        <v>1</v>
      </c>
      <c r="C13" s="3">
        <v>1</v>
      </c>
      <c r="D13" s="3">
        <v>4</v>
      </c>
      <c r="E13" s="3">
        <v>7</v>
      </c>
      <c r="F13" s="3">
        <f t="shared" si="1"/>
        <v>12</v>
      </c>
      <c r="G13" s="3" t="str">
        <f t="shared" si="2"/>
        <v>1147</v>
      </c>
      <c r="H13" s="3" t="str">
        <f t="shared" si="3"/>
        <v>B147</v>
      </c>
      <c r="I13" s="3" t="str">
        <f t="shared" si="4"/>
        <v>0247</v>
      </c>
      <c r="J13" s="3" t="str">
        <f t="shared" si="5"/>
        <v>0047</v>
      </c>
      <c r="K13" s="3" t="str">
        <f t="shared" si="6"/>
        <v>0157</v>
      </c>
      <c r="L13" s="3" t="str">
        <f t="shared" si="7"/>
        <v>0137</v>
      </c>
      <c r="M13" s="3" t="str">
        <f t="shared" si="8"/>
        <v>0148</v>
      </c>
      <c r="N13" s="3" t="str">
        <f t="shared" si="9"/>
        <v>0146</v>
      </c>
      <c r="O13" s="3" t="str">
        <f t="shared" si="10"/>
        <v>1047</v>
      </c>
      <c r="P13" s="3" t="str">
        <f t="shared" si="11"/>
        <v>B247</v>
      </c>
      <c r="Q13" s="3" t="str">
        <f t="shared" si="12"/>
        <v>1137</v>
      </c>
      <c r="R13" s="3" t="str">
        <f t="shared" si="13"/>
        <v>B157</v>
      </c>
      <c r="S13" s="3" t="str">
        <f t="shared" si="14"/>
        <v>1146</v>
      </c>
      <c r="T13" s="3" t="str">
        <f t="shared" si="15"/>
        <v>B148</v>
      </c>
      <c r="U13" s="3" t="str">
        <f t="shared" si="16"/>
        <v>0237</v>
      </c>
      <c r="V13" s="3" t="str">
        <f t="shared" si="17"/>
        <v>0057</v>
      </c>
      <c r="W13" s="3" t="str">
        <f t="shared" si="18"/>
        <v>0246</v>
      </c>
      <c r="X13" s="3" t="str">
        <f t="shared" si="0"/>
        <v>0048</v>
      </c>
      <c r="Y13" s="3" t="str">
        <f t="shared" si="19"/>
        <v>0156</v>
      </c>
      <c r="Z13" s="3" t="str">
        <f t="shared" si="20"/>
        <v>0138</v>
      </c>
      <c r="AA13" s="2"/>
    </row>
    <row r="14" spans="1:27" ht="14.15" customHeight="1" x14ac:dyDescent="0.35">
      <c r="A14" s="4" t="s">
        <v>15</v>
      </c>
      <c r="B14" s="3">
        <v>0</v>
      </c>
      <c r="C14" s="3">
        <v>1</v>
      </c>
      <c r="D14" s="3">
        <v>4</v>
      </c>
      <c r="E14" s="3">
        <v>8</v>
      </c>
      <c r="F14" s="3">
        <f t="shared" si="1"/>
        <v>13</v>
      </c>
      <c r="G14" s="3" t="str">
        <f t="shared" si="2"/>
        <v>1148</v>
      </c>
      <c r="H14" s="3" t="str">
        <f t="shared" si="3"/>
        <v>B148</v>
      </c>
      <c r="I14" s="3" t="str">
        <f t="shared" si="4"/>
        <v>0248</v>
      </c>
      <c r="J14" s="3" t="str">
        <f t="shared" si="5"/>
        <v>0048</v>
      </c>
      <c r="K14" s="3" t="str">
        <f t="shared" si="6"/>
        <v>0158</v>
      </c>
      <c r="L14" s="3" t="str">
        <f t="shared" si="7"/>
        <v>0138</v>
      </c>
      <c r="M14" s="3" t="str">
        <f t="shared" si="8"/>
        <v>0149</v>
      </c>
      <c r="N14" s="3" t="str">
        <f t="shared" si="9"/>
        <v>0147</v>
      </c>
      <c r="O14" s="3" t="str">
        <f t="shared" si="10"/>
        <v>1048</v>
      </c>
      <c r="P14" s="3" t="str">
        <f t="shared" si="11"/>
        <v>B248</v>
      </c>
      <c r="Q14" s="3" t="str">
        <f t="shared" si="12"/>
        <v>1138</v>
      </c>
      <c r="R14" s="3" t="str">
        <f t="shared" si="13"/>
        <v>B158</v>
      </c>
      <c r="S14" s="3" t="str">
        <f t="shared" si="14"/>
        <v>1147</v>
      </c>
      <c r="T14" s="3" t="str">
        <f t="shared" si="15"/>
        <v>B149</v>
      </c>
      <c r="U14" s="3" t="str">
        <f t="shared" si="16"/>
        <v>0238</v>
      </c>
      <c r="V14" s="3" t="str">
        <f t="shared" si="17"/>
        <v>0058</v>
      </c>
      <c r="W14" s="3" t="str">
        <f t="shared" si="18"/>
        <v>0247</v>
      </c>
      <c r="X14" s="3" t="str">
        <f t="shared" si="0"/>
        <v>0049</v>
      </c>
      <c r="Y14" s="3" t="str">
        <f t="shared" si="19"/>
        <v>0157</v>
      </c>
      <c r="Z14" s="3" t="str">
        <f t="shared" si="20"/>
        <v>0139</v>
      </c>
      <c r="AA14" s="2"/>
    </row>
    <row r="15" spans="1:27" ht="14.15" customHeight="1" x14ac:dyDescent="0.35">
      <c r="A15" s="4" t="s">
        <v>16</v>
      </c>
      <c r="B15" s="3">
        <v>0</v>
      </c>
      <c r="C15" s="3">
        <v>1</v>
      </c>
      <c r="D15" s="3">
        <v>5</v>
      </c>
      <c r="E15" s="3">
        <v>6</v>
      </c>
      <c r="F15" s="3">
        <f t="shared" si="1"/>
        <v>12</v>
      </c>
      <c r="G15" s="3" t="str">
        <f t="shared" si="2"/>
        <v>1156</v>
      </c>
      <c r="H15" s="3" t="str">
        <f t="shared" si="3"/>
        <v>B156</v>
      </c>
      <c r="I15" s="3" t="str">
        <f t="shared" si="4"/>
        <v>0256</v>
      </c>
      <c r="J15" s="3" t="str">
        <f t="shared" si="5"/>
        <v>0056</v>
      </c>
      <c r="K15" s="3" t="str">
        <f t="shared" si="6"/>
        <v>0166</v>
      </c>
      <c r="L15" s="3" t="str">
        <f t="shared" si="7"/>
        <v>0146</v>
      </c>
      <c r="M15" s="3" t="str">
        <f t="shared" si="8"/>
        <v>0157</v>
      </c>
      <c r="N15" s="3" t="str">
        <f t="shared" si="9"/>
        <v>0155</v>
      </c>
      <c r="O15" s="3" t="str">
        <f t="shared" si="10"/>
        <v>1056</v>
      </c>
      <c r="P15" s="3" t="str">
        <f t="shared" si="11"/>
        <v>B256</v>
      </c>
      <c r="Q15" s="3" t="str">
        <f t="shared" si="12"/>
        <v>1146</v>
      </c>
      <c r="R15" s="3" t="str">
        <f t="shared" si="13"/>
        <v>B166</v>
      </c>
      <c r="S15" s="3" t="str">
        <f t="shared" si="14"/>
        <v>1155</v>
      </c>
      <c r="T15" s="3" t="str">
        <f t="shared" si="15"/>
        <v>B157</v>
      </c>
      <c r="U15" s="3" t="str">
        <f t="shared" si="16"/>
        <v>0246</v>
      </c>
      <c r="V15" s="3" t="str">
        <f t="shared" si="17"/>
        <v>0066</v>
      </c>
      <c r="W15" s="3" t="str">
        <f t="shared" si="18"/>
        <v>0255</v>
      </c>
      <c r="X15" s="3" t="str">
        <f t="shared" si="0"/>
        <v>0057</v>
      </c>
      <c r="Y15" s="3" t="str">
        <f t="shared" si="19"/>
        <v>0165</v>
      </c>
      <c r="Z15" s="3" t="str">
        <f t="shared" si="20"/>
        <v>0147</v>
      </c>
      <c r="AA15" s="2"/>
    </row>
    <row r="16" spans="1:27" ht="14.15" customHeight="1" x14ac:dyDescent="0.35">
      <c r="A16" s="4" t="s">
        <v>17</v>
      </c>
      <c r="B16" s="3">
        <v>0</v>
      </c>
      <c r="C16" s="3">
        <v>1</v>
      </c>
      <c r="D16" s="3">
        <v>5</v>
      </c>
      <c r="E16" s="3">
        <v>7</v>
      </c>
      <c r="F16" s="3">
        <f t="shared" si="1"/>
        <v>13</v>
      </c>
      <c r="G16" s="3" t="str">
        <f t="shared" si="2"/>
        <v>1157</v>
      </c>
      <c r="H16" s="3" t="str">
        <f t="shared" si="3"/>
        <v>B157</v>
      </c>
      <c r="I16" s="3" t="str">
        <f t="shared" si="4"/>
        <v>0257</v>
      </c>
      <c r="J16" s="3" t="str">
        <f t="shared" si="5"/>
        <v>0057</v>
      </c>
      <c r="K16" s="3" t="str">
        <f t="shared" si="6"/>
        <v>0167</v>
      </c>
      <c r="L16" s="3" t="str">
        <f t="shared" si="7"/>
        <v>0147</v>
      </c>
      <c r="M16" s="3" t="str">
        <f t="shared" si="8"/>
        <v>0158</v>
      </c>
      <c r="N16" s="3" t="str">
        <f t="shared" si="9"/>
        <v>0156</v>
      </c>
      <c r="O16" s="3" t="str">
        <f t="shared" si="10"/>
        <v>1057</v>
      </c>
      <c r="P16" s="3" t="str">
        <f t="shared" si="11"/>
        <v>B257</v>
      </c>
      <c r="Q16" s="3" t="str">
        <f t="shared" si="12"/>
        <v>1147</v>
      </c>
      <c r="R16" s="3" t="str">
        <f t="shared" si="13"/>
        <v>B167</v>
      </c>
      <c r="S16" s="3" t="str">
        <f t="shared" si="14"/>
        <v>1156</v>
      </c>
      <c r="T16" s="3" t="str">
        <f t="shared" si="15"/>
        <v>B158</v>
      </c>
      <c r="U16" s="3" t="str">
        <f t="shared" si="16"/>
        <v>0247</v>
      </c>
      <c r="V16" s="3" t="str">
        <f t="shared" si="17"/>
        <v>0067</v>
      </c>
      <c r="W16" s="3" t="str">
        <f t="shared" si="18"/>
        <v>0256</v>
      </c>
      <c r="X16" s="3" t="str">
        <f t="shared" si="0"/>
        <v>0058</v>
      </c>
      <c r="Y16" s="3" t="str">
        <f t="shared" si="19"/>
        <v>0166</v>
      </c>
      <c r="Z16" s="3" t="str">
        <f t="shared" si="20"/>
        <v>0148</v>
      </c>
      <c r="AA16" s="2"/>
    </row>
    <row r="17" spans="1:27" ht="14.15" customHeight="1" x14ac:dyDescent="0.35">
      <c r="A17" s="4" t="s">
        <v>18</v>
      </c>
      <c r="B17" s="3">
        <v>0</v>
      </c>
      <c r="C17" s="3">
        <v>1</v>
      </c>
      <c r="D17" s="3">
        <v>5</v>
      </c>
      <c r="E17" s="3">
        <v>8</v>
      </c>
      <c r="F17" s="3">
        <f t="shared" si="1"/>
        <v>14</v>
      </c>
      <c r="G17" s="3" t="str">
        <f t="shared" si="2"/>
        <v>1158</v>
      </c>
      <c r="H17" s="3" t="str">
        <f t="shared" si="3"/>
        <v>B158</v>
      </c>
      <c r="I17" s="3" t="str">
        <f t="shared" si="4"/>
        <v>0258</v>
      </c>
      <c r="J17" s="3" t="str">
        <f t="shared" si="5"/>
        <v>0058</v>
      </c>
      <c r="K17" s="3" t="str">
        <f t="shared" si="6"/>
        <v>0168</v>
      </c>
      <c r="L17" s="3" t="str">
        <f t="shared" si="7"/>
        <v>0148</v>
      </c>
      <c r="M17" s="3" t="str">
        <f t="shared" si="8"/>
        <v>0159</v>
      </c>
      <c r="N17" s="3" t="str">
        <f t="shared" si="9"/>
        <v>0157</v>
      </c>
      <c r="O17" s="3" t="str">
        <f t="shared" si="10"/>
        <v>1058</v>
      </c>
      <c r="P17" s="3" t="str">
        <f t="shared" si="11"/>
        <v>B258</v>
      </c>
      <c r="Q17" s="3" t="str">
        <f t="shared" si="12"/>
        <v>1148</v>
      </c>
      <c r="R17" s="3" t="str">
        <f t="shared" si="13"/>
        <v>B168</v>
      </c>
      <c r="S17" s="3" t="str">
        <f t="shared" si="14"/>
        <v>1157</v>
      </c>
      <c r="T17" s="3" t="str">
        <f t="shared" si="15"/>
        <v>B159</v>
      </c>
      <c r="U17" s="3" t="str">
        <f t="shared" si="16"/>
        <v>0248</v>
      </c>
      <c r="V17" s="3" t="str">
        <f t="shared" si="17"/>
        <v>0068</v>
      </c>
      <c r="W17" s="3" t="str">
        <f t="shared" si="18"/>
        <v>0257</v>
      </c>
      <c r="X17" s="3" t="str">
        <f t="shared" si="0"/>
        <v>0059</v>
      </c>
      <c r="Y17" s="3" t="str">
        <f t="shared" si="19"/>
        <v>0167</v>
      </c>
      <c r="Z17" s="3" t="str">
        <f t="shared" si="20"/>
        <v>0149</v>
      </c>
      <c r="AA17" s="2"/>
    </row>
    <row r="18" spans="1:27" ht="14.15" customHeight="1" x14ac:dyDescent="0.35">
      <c r="A18" s="4" t="s">
        <v>19</v>
      </c>
      <c r="B18" s="3">
        <v>0</v>
      </c>
      <c r="C18" s="3">
        <v>1</v>
      </c>
      <c r="D18" s="3">
        <v>6</v>
      </c>
      <c r="E18" s="3">
        <v>7</v>
      </c>
      <c r="F18" s="3">
        <f t="shared" si="1"/>
        <v>14</v>
      </c>
      <c r="G18" s="3" t="str">
        <f t="shared" si="2"/>
        <v>1167</v>
      </c>
      <c r="H18" s="3" t="str">
        <f t="shared" si="3"/>
        <v>B167</v>
      </c>
      <c r="I18" s="3" t="str">
        <f t="shared" si="4"/>
        <v>0267</v>
      </c>
      <c r="J18" s="3" t="str">
        <f t="shared" si="5"/>
        <v>0067</v>
      </c>
      <c r="K18" s="3" t="str">
        <f t="shared" si="6"/>
        <v>0177</v>
      </c>
      <c r="L18" s="3" t="str">
        <f t="shared" si="7"/>
        <v>0157</v>
      </c>
      <c r="M18" s="3" t="str">
        <f t="shared" si="8"/>
        <v>0168</v>
      </c>
      <c r="N18" s="3" t="str">
        <f t="shared" si="9"/>
        <v>0166</v>
      </c>
      <c r="O18" s="3" t="str">
        <f t="shared" si="10"/>
        <v>1067</v>
      </c>
      <c r="P18" s="3" t="str">
        <f t="shared" si="11"/>
        <v>B267</v>
      </c>
      <c r="Q18" s="3" t="str">
        <f t="shared" si="12"/>
        <v>1157</v>
      </c>
      <c r="R18" s="3" t="str">
        <f t="shared" si="13"/>
        <v>B177</v>
      </c>
      <c r="S18" s="3" t="str">
        <f t="shared" si="14"/>
        <v>1166</v>
      </c>
      <c r="T18" s="3" t="str">
        <f t="shared" si="15"/>
        <v>B168</v>
      </c>
      <c r="U18" s="3" t="str">
        <f t="shared" si="16"/>
        <v>0257</v>
      </c>
      <c r="V18" s="3" t="str">
        <f t="shared" si="17"/>
        <v>0077</v>
      </c>
      <c r="W18" s="3" t="str">
        <f t="shared" si="18"/>
        <v>0266</v>
      </c>
      <c r="X18" s="3" t="str">
        <f t="shared" si="0"/>
        <v>0068</v>
      </c>
      <c r="Y18" s="3" t="str">
        <f t="shared" si="19"/>
        <v>0176</v>
      </c>
      <c r="Z18" s="3" t="str">
        <f t="shared" si="20"/>
        <v>0158</v>
      </c>
      <c r="AA18" s="2"/>
    </row>
    <row r="19" spans="1:27" ht="14.15" customHeight="1" x14ac:dyDescent="0.35">
      <c r="A19" s="4" t="s">
        <v>20</v>
      </c>
      <c r="B19" s="3">
        <v>0</v>
      </c>
      <c r="C19" s="3">
        <v>2</v>
      </c>
      <c r="D19" s="3">
        <v>3</v>
      </c>
      <c r="E19" s="3">
        <v>5</v>
      </c>
      <c r="F19" s="3">
        <f t="shared" si="1"/>
        <v>10</v>
      </c>
      <c r="G19" s="3" t="str">
        <f t="shared" si="2"/>
        <v>1235</v>
      </c>
      <c r="H19" s="3" t="str">
        <f t="shared" si="3"/>
        <v>B235</v>
      </c>
      <c r="I19" s="3" t="str">
        <f t="shared" si="4"/>
        <v>0335</v>
      </c>
      <c r="J19" s="3" t="str">
        <f t="shared" si="5"/>
        <v>0135</v>
      </c>
      <c r="K19" s="3" t="str">
        <f t="shared" si="6"/>
        <v>0245</v>
      </c>
      <c r="L19" s="3" t="str">
        <f t="shared" si="7"/>
        <v>0225</v>
      </c>
      <c r="M19" s="3" t="str">
        <f t="shared" si="8"/>
        <v>0236</v>
      </c>
      <c r="N19" s="3" t="str">
        <f t="shared" si="9"/>
        <v>0234</v>
      </c>
      <c r="O19" s="3" t="str">
        <f t="shared" si="10"/>
        <v>1135</v>
      </c>
      <c r="P19" s="3" t="str">
        <f t="shared" si="11"/>
        <v>B335</v>
      </c>
      <c r="Q19" s="3" t="str">
        <f t="shared" si="12"/>
        <v>1225</v>
      </c>
      <c r="R19" s="3" t="str">
        <f t="shared" si="13"/>
        <v>B245</v>
      </c>
      <c r="S19" s="3" t="str">
        <f t="shared" si="14"/>
        <v>1234</v>
      </c>
      <c r="T19" s="3" t="str">
        <f t="shared" si="15"/>
        <v>B236</v>
      </c>
      <c r="U19" s="3" t="str">
        <f t="shared" si="16"/>
        <v>0325</v>
      </c>
      <c r="V19" s="3" t="str">
        <f t="shared" si="17"/>
        <v>0145</v>
      </c>
      <c r="W19" s="3" t="str">
        <f t="shared" si="18"/>
        <v>0334</v>
      </c>
      <c r="X19" s="3" t="str">
        <f t="shared" si="0"/>
        <v>0136</v>
      </c>
      <c r="Y19" s="3" t="str">
        <f t="shared" si="19"/>
        <v>0244</v>
      </c>
      <c r="Z19" s="3" t="str">
        <f t="shared" si="20"/>
        <v>0226</v>
      </c>
      <c r="AA19" s="2"/>
    </row>
    <row r="20" spans="1:27" ht="14.15" customHeight="1" x14ac:dyDescent="0.35">
      <c r="A20" s="4" t="s">
        <v>21</v>
      </c>
      <c r="B20" s="3">
        <v>0</v>
      </c>
      <c r="C20" s="3">
        <v>2</v>
      </c>
      <c r="D20" s="3">
        <v>3</v>
      </c>
      <c r="E20" s="3">
        <v>6</v>
      </c>
      <c r="F20" s="3">
        <f t="shared" si="1"/>
        <v>11</v>
      </c>
      <c r="G20" s="3" t="str">
        <f t="shared" si="2"/>
        <v>1236</v>
      </c>
      <c r="H20" s="3" t="str">
        <f t="shared" si="3"/>
        <v>B236</v>
      </c>
      <c r="I20" s="3" t="str">
        <f t="shared" si="4"/>
        <v>0336</v>
      </c>
      <c r="J20" s="3" t="str">
        <f t="shared" si="5"/>
        <v>0136</v>
      </c>
      <c r="K20" s="3" t="str">
        <f t="shared" si="6"/>
        <v>0246</v>
      </c>
      <c r="L20" s="3" t="str">
        <f t="shared" si="7"/>
        <v>0226</v>
      </c>
      <c r="M20" s="3" t="str">
        <f t="shared" si="8"/>
        <v>0237</v>
      </c>
      <c r="N20" s="3" t="str">
        <f t="shared" si="9"/>
        <v>0235</v>
      </c>
      <c r="O20" s="3" t="str">
        <f t="shared" si="10"/>
        <v>1136</v>
      </c>
      <c r="P20" s="3" t="str">
        <f t="shared" si="11"/>
        <v>B336</v>
      </c>
      <c r="Q20" s="3" t="str">
        <f t="shared" si="12"/>
        <v>1226</v>
      </c>
      <c r="R20" s="3" t="str">
        <f t="shared" si="13"/>
        <v>B246</v>
      </c>
      <c r="S20" s="3" t="str">
        <f t="shared" si="14"/>
        <v>1235</v>
      </c>
      <c r="T20" s="3" t="str">
        <f t="shared" si="15"/>
        <v>B237</v>
      </c>
      <c r="U20" s="3" t="str">
        <f t="shared" si="16"/>
        <v>0326</v>
      </c>
      <c r="V20" s="3" t="str">
        <f t="shared" si="17"/>
        <v>0146</v>
      </c>
      <c r="W20" s="3" t="str">
        <f t="shared" si="18"/>
        <v>0335</v>
      </c>
      <c r="X20" s="3" t="str">
        <f t="shared" si="0"/>
        <v>0137</v>
      </c>
      <c r="Y20" s="3" t="str">
        <f t="shared" si="19"/>
        <v>0245</v>
      </c>
      <c r="Z20" s="3" t="str">
        <f t="shared" si="20"/>
        <v>0227</v>
      </c>
      <c r="AA20" s="2"/>
    </row>
    <row r="21" spans="1:27" ht="14.15" customHeight="1" x14ac:dyDescent="0.35">
      <c r="A21" s="4" t="s">
        <v>22</v>
      </c>
      <c r="B21" s="3">
        <v>0</v>
      </c>
      <c r="C21" s="3">
        <v>2</v>
      </c>
      <c r="D21" s="3">
        <v>3</v>
      </c>
      <c r="E21" s="3">
        <v>7</v>
      </c>
      <c r="F21" s="3">
        <f t="shared" si="1"/>
        <v>12</v>
      </c>
      <c r="G21" s="3" t="str">
        <f t="shared" si="2"/>
        <v>1237</v>
      </c>
      <c r="H21" s="3" t="str">
        <f t="shared" si="3"/>
        <v>B237</v>
      </c>
      <c r="I21" s="3" t="str">
        <f t="shared" si="4"/>
        <v>0337</v>
      </c>
      <c r="J21" s="3" t="str">
        <f t="shared" si="5"/>
        <v>0137</v>
      </c>
      <c r="K21" s="3" t="str">
        <f t="shared" si="6"/>
        <v>0247</v>
      </c>
      <c r="L21" s="3" t="str">
        <f t="shared" si="7"/>
        <v>0227</v>
      </c>
      <c r="M21" s="3" t="str">
        <f t="shared" si="8"/>
        <v>0238</v>
      </c>
      <c r="N21" s="3" t="str">
        <f t="shared" si="9"/>
        <v>0236</v>
      </c>
      <c r="O21" s="3" t="str">
        <f t="shared" si="10"/>
        <v>1137</v>
      </c>
      <c r="P21" s="3" t="str">
        <f t="shared" si="11"/>
        <v>B337</v>
      </c>
      <c r="Q21" s="3" t="str">
        <f t="shared" si="12"/>
        <v>1227</v>
      </c>
      <c r="R21" s="3" t="str">
        <f t="shared" si="13"/>
        <v>B247</v>
      </c>
      <c r="S21" s="3" t="str">
        <f t="shared" si="14"/>
        <v>1236</v>
      </c>
      <c r="T21" s="3" t="str">
        <f t="shared" si="15"/>
        <v>B238</v>
      </c>
      <c r="U21" s="3" t="str">
        <f t="shared" si="16"/>
        <v>0327</v>
      </c>
      <c r="V21" s="3" t="str">
        <f t="shared" si="17"/>
        <v>0147</v>
      </c>
      <c r="W21" s="3" t="str">
        <f t="shared" si="18"/>
        <v>0336</v>
      </c>
      <c r="X21" s="3" t="str">
        <f t="shared" si="0"/>
        <v>0138</v>
      </c>
      <c r="Y21" s="3" t="str">
        <f t="shared" si="19"/>
        <v>0246</v>
      </c>
      <c r="Z21" s="3" t="str">
        <f t="shared" si="20"/>
        <v>0228</v>
      </c>
      <c r="AA21" s="2"/>
    </row>
    <row r="22" spans="1:27" ht="14.15" customHeight="1" x14ac:dyDescent="0.35">
      <c r="A22" s="4" t="s">
        <v>23</v>
      </c>
      <c r="B22" s="3">
        <v>0</v>
      </c>
      <c r="C22" s="3">
        <v>2</v>
      </c>
      <c r="D22" s="3">
        <v>4</v>
      </c>
      <c r="E22" s="3">
        <v>6</v>
      </c>
      <c r="F22" s="3">
        <f t="shared" si="1"/>
        <v>12</v>
      </c>
      <c r="G22" s="3" t="str">
        <f t="shared" si="2"/>
        <v>1246</v>
      </c>
      <c r="H22" s="3" t="str">
        <f t="shared" si="3"/>
        <v>B246</v>
      </c>
      <c r="I22" s="3" t="str">
        <f t="shared" si="4"/>
        <v>0346</v>
      </c>
      <c r="J22" s="3" t="str">
        <f t="shared" si="5"/>
        <v>0146</v>
      </c>
      <c r="K22" s="3" t="str">
        <f t="shared" si="6"/>
        <v>0256</v>
      </c>
      <c r="L22" s="3" t="str">
        <f t="shared" si="7"/>
        <v>0236</v>
      </c>
      <c r="M22" s="3" t="str">
        <f t="shared" si="8"/>
        <v>0247</v>
      </c>
      <c r="N22" s="3" t="str">
        <f t="shared" si="9"/>
        <v>0245</v>
      </c>
      <c r="O22" s="3" t="str">
        <f t="shared" si="10"/>
        <v>1146</v>
      </c>
      <c r="P22" s="3" t="str">
        <f t="shared" si="11"/>
        <v>B346</v>
      </c>
      <c r="Q22" s="3" t="str">
        <f t="shared" si="12"/>
        <v>1236</v>
      </c>
      <c r="R22" s="3" t="str">
        <f t="shared" si="13"/>
        <v>B256</v>
      </c>
      <c r="S22" s="3" t="str">
        <f t="shared" si="14"/>
        <v>1245</v>
      </c>
      <c r="T22" s="3" t="str">
        <f t="shared" si="15"/>
        <v>B247</v>
      </c>
      <c r="U22" s="3" t="str">
        <f t="shared" si="16"/>
        <v>0336</v>
      </c>
      <c r="V22" s="3" t="str">
        <f t="shared" si="17"/>
        <v>0156</v>
      </c>
      <c r="W22" s="3" t="str">
        <f t="shared" si="18"/>
        <v>0345</v>
      </c>
      <c r="X22" s="3" t="str">
        <f t="shared" si="0"/>
        <v>0147</v>
      </c>
      <c r="Y22" s="3" t="str">
        <f t="shared" si="19"/>
        <v>0255</v>
      </c>
      <c r="Z22" s="3" t="str">
        <f t="shared" si="20"/>
        <v>0237</v>
      </c>
      <c r="AA22" s="2"/>
    </row>
    <row r="23" spans="1:27" ht="14.15" customHeight="1" x14ac:dyDescent="0.35">
      <c r="A23" s="4" t="s">
        <v>24</v>
      </c>
      <c r="B23" s="3">
        <v>0</v>
      </c>
      <c r="C23" s="3">
        <v>2</v>
      </c>
      <c r="D23" s="3">
        <v>4</v>
      </c>
      <c r="E23" s="3">
        <v>7</v>
      </c>
      <c r="F23" s="3">
        <f t="shared" si="1"/>
        <v>13</v>
      </c>
      <c r="G23" s="3" t="str">
        <f t="shared" si="2"/>
        <v>1247</v>
      </c>
      <c r="H23" s="3" t="str">
        <f t="shared" si="3"/>
        <v>B247</v>
      </c>
      <c r="I23" s="3" t="str">
        <f t="shared" si="4"/>
        <v>0347</v>
      </c>
      <c r="J23" s="3" t="str">
        <f t="shared" si="5"/>
        <v>0147</v>
      </c>
      <c r="K23" s="3" t="str">
        <f t="shared" si="6"/>
        <v>0257</v>
      </c>
      <c r="L23" s="3" t="str">
        <f t="shared" si="7"/>
        <v>0237</v>
      </c>
      <c r="M23" s="3" t="str">
        <f t="shared" si="8"/>
        <v>0248</v>
      </c>
      <c r="N23" s="3" t="str">
        <f t="shared" si="9"/>
        <v>0246</v>
      </c>
      <c r="O23" s="3" t="str">
        <f t="shared" si="10"/>
        <v>1147</v>
      </c>
      <c r="P23" s="3" t="str">
        <f t="shared" si="11"/>
        <v>B347</v>
      </c>
      <c r="Q23" s="3" t="str">
        <f t="shared" si="12"/>
        <v>1237</v>
      </c>
      <c r="R23" s="3" t="str">
        <f t="shared" si="13"/>
        <v>B257</v>
      </c>
      <c r="S23" s="3" t="str">
        <f t="shared" si="14"/>
        <v>1246</v>
      </c>
      <c r="T23" s="3" t="str">
        <f t="shared" si="15"/>
        <v>B248</v>
      </c>
      <c r="U23" s="3" t="str">
        <f t="shared" si="16"/>
        <v>0337</v>
      </c>
      <c r="V23" s="3" t="str">
        <f t="shared" si="17"/>
        <v>0157</v>
      </c>
      <c r="W23" s="3" t="str">
        <f t="shared" si="18"/>
        <v>0346</v>
      </c>
      <c r="X23" s="3" t="str">
        <f t="shared" si="0"/>
        <v>0148</v>
      </c>
      <c r="Y23" s="3" t="str">
        <f t="shared" si="19"/>
        <v>0256</v>
      </c>
      <c r="Z23" s="3" t="str">
        <f t="shared" si="20"/>
        <v>0238</v>
      </c>
      <c r="AA23" s="2"/>
    </row>
    <row r="24" spans="1:27" ht="14.15" customHeight="1" x14ac:dyDescent="0.35">
      <c r="A24" s="4" t="s">
        <v>25</v>
      </c>
      <c r="B24" s="3">
        <v>0</v>
      </c>
      <c r="C24" s="3">
        <v>2</v>
      </c>
      <c r="D24" s="3">
        <v>4</v>
      </c>
      <c r="E24" s="3">
        <v>8</v>
      </c>
      <c r="F24" s="3">
        <f t="shared" si="1"/>
        <v>14</v>
      </c>
      <c r="G24" s="3" t="str">
        <f t="shared" si="2"/>
        <v>1248</v>
      </c>
      <c r="H24" s="3" t="str">
        <f t="shared" si="3"/>
        <v>B248</v>
      </c>
      <c r="I24" s="3" t="str">
        <f t="shared" si="4"/>
        <v>0348</v>
      </c>
      <c r="J24" s="3" t="str">
        <f t="shared" si="5"/>
        <v>0148</v>
      </c>
      <c r="K24" s="3" t="str">
        <f t="shared" si="6"/>
        <v>0258</v>
      </c>
      <c r="L24" s="3" t="str">
        <f t="shared" si="7"/>
        <v>0238</v>
      </c>
      <c r="M24" s="3" t="str">
        <f t="shared" si="8"/>
        <v>0249</v>
      </c>
      <c r="N24" s="3" t="str">
        <f t="shared" si="9"/>
        <v>0247</v>
      </c>
      <c r="O24" s="3" t="str">
        <f t="shared" si="10"/>
        <v>1148</v>
      </c>
      <c r="P24" s="3" t="str">
        <f t="shared" si="11"/>
        <v>B348</v>
      </c>
      <c r="Q24" s="3" t="str">
        <f t="shared" si="12"/>
        <v>1238</v>
      </c>
      <c r="R24" s="3" t="str">
        <f t="shared" si="13"/>
        <v>B258</v>
      </c>
      <c r="S24" s="3" t="str">
        <f t="shared" si="14"/>
        <v>1247</v>
      </c>
      <c r="T24" s="3" t="str">
        <f t="shared" si="15"/>
        <v>B249</v>
      </c>
      <c r="U24" s="3" t="str">
        <f t="shared" si="16"/>
        <v>0338</v>
      </c>
      <c r="V24" s="3" t="str">
        <f t="shared" si="17"/>
        <v>0158</v>
      </c>
      <c r="W24" s="3" t="str">
        <f t="shared" si="18"/>
        <v>0347</v>
      </c>
      <c r="X24" s="3" t="str">
        <f t="shared" si="0"/>
        <v>0149</v>
      </c>
      <c r="Y24" s="3" t="str">
        <f t="shared" si="19"/>
        <v>0257</v>
      </c>
      <c r="Z24" s="3" t="str">
        <f t="shared" si="20"/>
        <v>0239</v>
      </c>
      <c r="AA24" s="2"/>
    </row>
    <row r="25" spans="1:27" ht="14.15" customHeight="1" x14ac:dyDescent="0.35">
      <c r="A25" s="4" t="s">
        <v>26</v>
      </c>
      <c r="B25" s="3">
        <v>0</v>
      </c>
      <c r="C25" s="3">
        <v>2</v>
      </c>
      <c r="D25" s="3">
        <v>5</v>
      </c>
      <c r="E25" s="3">
        <v>7</v>
      </c>
      <c r="F25" s="3">
        <f t="shared" si="1"/>
        <v>14</v>
      </c>
      <c r="G25" s="3" t="str">
        <f t="shared" si="2"/>
        <v>1257</v>
      </c>
      <c r="H25" s="3" t="str">
        <f t="shared" si="3"/>
        <v>B257</v>
      </c>
      <c r="I25" s="3" t="str">
        <f t="shared" si="4"/>
        <v>0357</v>
      </c>
      <c r="J25" s="3" t="str">
        <f t="shared" si="5"/>
        <v>0157</v>
      </c>
      <c r="K25" s="3" t="str">
        <f t="shared" si="6"/>
        <v>0267</v>
      </c>
      <c r="L25" s="3" t="str">
        <f t="shared" si="7"/>
        <v>0247</v>
      </c>
      <c r="M25" s="3" t="str">
        <f t="shared" si="8"/>
        <v>0258</v>
      </c>
      <c r="N25" s="3" t="str">
        <f t="shared" si="9"/>
        <v>0256</v>
      </c>
      <c r="O25" s="3" t="str">
        <f t="shared" si="10"/>
        <v>1157</v>
      </c>
      <c r="P25" s="3" t="str">
        <f t="shared" si="11"/>
        <v>B357</v>
      </c>
      <c r="Q25" s="3" t="str">
        <f t="shared" si="12"/>
        <v>1247</v>
      </c>
      <c r="R25" s="3" t="str">
        <f t="shared" si="13"/>
        <v>B267</v>
      </c>
      <c r="S25" s="3" t="str">
        <f t="shared" si="14"/>
        <v>1256</v>
      </c>
      <c r="T25" s="3" t="str">
        <f t="shared" si="15"/>
        <v>B258</v>
      </c>
      <c r="U25" s="3" t="str">
        <f t="shared" si="16"/>
        <v>0347</v>
      </c>
      <c r="V25" s="3" t="str">
        <f t="shared" si="17"/>
        <v>0167</v>
      </c>
      <c r="W25" s="3" t="str">
        <f t="shared" si="18"/>
        <v>0356</v>
      </c>
      <c r="X25" s="3" t="str">
        <f t="shared" si="0"/>
        <v>0158</v>
      </c>
      <c r="Y25" s="3" t="str">
        <f t="shared" si="19"/>
        <v>0266</v>
      </c>
      <c r="Z25" s="3" t="str">
        <f t="shared" si="20"/>
        <v>0248</v>
      </c>
      <c r="AA25" s="2"/>
    </row>
    <row r="26" spans="1:27" ht="14.15" customHeight="1" x14ac:dyDescent="0.35">
      <c r="A26" s="4" t="s">
        <v>27</v>
      </c>
      <c r="B26" s="3">
        <v>0</v>
      </c>
      <c r="C26" s="3">
        <v>2</v>
      </c>
      <c r="D26" s="3">
        <v>5</v>
      </c>
      <c r="E26" s="3">
        <v>8</v>
      </c>
      <c r="F26" s="3">
        <f t="shared" si="1"/>
        <v>15</v>
      </c>
      <c r="G26" s="3" t="str">
        <f t="shared" si="2"/>
        <v>1258</v>
      </c>
      <c r="H26" s="3" t="str">
        <f t="shared" si="3"/>
        <v>B258</v>
      </c>
      <c r="I26" s="3" t="str">
        <f t="shared" si="4"/>
        <v>0358</v>
      </c>
      <c r="J26" s="3" t="str">
        <f t="shared" si="5"/>
        <v>0158</v>
      </c>
      <c r="K26" s="3" t="str">
        <f t="shared" si="6"/>
        <v>0268</v>
      </c>
      <c r="L26" s="3" t="str">
        <f t="shared" si="7"/>
        <v>0248</v>
      </c>
      <c r="M26" s="3" t="str">
        <f t="shared" si="8"/>
        <v>0259</v>
      </c>
      <c r="N26" s="3" t="str">
        <f t="shared" si="9"/>
        <v>0257</v>
      </c>
      <c r="O26" s="3" t="str">
        <f t="shared" si="10"/>
        <v>1158</v>
      </c>
      <c r="P26" s="3" t="str">
        <f t="shared" si="11"/>
        <v>B358</v>
      </c>
      <c r="Q26" s="3" t="str">
        <f t="shared" si="12"/>
        <v>1248</v>
      </c>
      <c r="R26" s="3" t="str">
        <f t="shared" si="13"/>
        <v>B268</v>
      </c>
      <c r="S26" s="3" t="str">
        <f t="shared" si="14"/>
        <v>1257</v>
      </c>
      <c r="T26" s="3" t="str">
        <f t="shared" si="15"/>
        <v>B259</v>
      </c>
      <c r="U26" s="3" t="str">
        <f t="shared" si="16"/>
        <v>0348</v>
      </c>
      <c r="V26" s="3" t="str">
        <f t="shared" si="17"/>
        <v>0168</v>
      </c>
      <c r="W26" s="3" t="str">
        <f t="shared" si="18"/>
        <v>0357</v>
      </c>
      <c r="X26" s="3" t="str">
        <f t="shared" si="0"/>
        <v>0159</v>
      </c>
      <c r="Y26" s="3" t="str">
        <f t="shared" si="19"/>
        <v>0267</v>
      </c>
      <c r="Z26" s="3" t="str">
        <f t="shared" si="20"/>
        <v>0249</v>
      </c>
      <c r="AA26" s="2"/>
    </row>
    <row r="27" spans="1:27" ht="14.15" customHeight="1" x14ac:dyDescent="0.35">
      <c r="A27" s="4" t="s">
        <v>28</v>
      </c>
      <c r="B27" s="3">
        <v>0</v>
      </c>
      <c r="C27" s="3">
        <v>2</v>
      </c>
      <c r="D27" s="3">
        <v>6</v>
      </c>
      <c r="E27" s="3">
        <v>8</v>
      </c>
      <c r="F27" s="3">
        <f t="shared" si="1"/>
        <v>16</v>
      </c>
      <c r="G27" s="3" t="str">
        <f t="shared" si="2"/>
        <v>1268</v>
      </c>
      <c r="H27" s="3" t="str">
        <f t="shared" si="3"/>
        <v>B268</v>
      </c>
      <c r="I27" s="3" t="str">
        <f t="shared" si="4"/>
        <v>0368</v>
      </c>
      <c r="J27" s="3" t="str">
        <f t="shared" si="5"/>
        <v>0168</v>
      </c>
      <c r="K27" s="3" t="str">
        <f t="shared" si="6"/>
        <v>0278</v>
      </c>
      <c r="L27" s="3" t="str">
        <f t="shared" si="7"/>
        <v>0258</v>
      </c>
      <c r="M27" s="3" t="str">
        <f t="shared" si="8"/>
        <v>0269</v>
      </c>
      <c r="N27" s="3" t="str">
        <f t="shared" si="9"/>
        <v>0267</v>
      </c>
      <c r="O27" s="3" t="str">
        <f t="shared" si="10"/>
        <v>1168</v>
      </c>
      <c r="P27" s="3" t="str">
        <f t="shared" si="11"/>
        <v>B368</v>
      </c>
      <c r="Q27" s="3" t="str">
        <f t="shared" si="12"/>
        <v>1258</v>
      </c>
      <c r="R27" s="3" t="str">
        <f t="shared" si="13"/>
        <v>B278</v>
      </c>
      <c r="S27" s="3" t="str">
        <f t="shared" si="14"/>
        <v>1267</v>
      </c>
      <c r="T27" s="3" t="str">
        <f t="shared" si="15"/>
        <v>B269</v>
      </c>
      <c r="U27" s="3" t="str">
        <f t="shared" si="16"/>
        <v>0358</v>
      </c>
      <c r="V27" s="3" t="str">
        <f t="shared" si="17"/>
        <v>0178</v>
      </c>
      <c r="W27" s="3" t="str">
        <f t="shared" si="18"/>
        <v>0367</v>
      </c>
      <c r="X27" s="3" t="str">
        <f t="shared" si="0"/>
        <v>0169</v>
      </c>
      <c r="Y27" s="3" t="str">
        <f t="shared" si="19"/>
        <v>0277</v>
      </c>
      <c r="Z27" s="3" t="str">
        <f t="shared" si="20"/>
        <v>0259</v>
      </c>
    </row>
    <row r="28" spans="1:27" ht="14.15" customHeight="1" x14ac:dyDescent="0.35">
      <c r="A28" s="4" t="s">
        <v>29</v>
      </c>
      <c r="B28" s="3">
        <v>0</v>
      </c>
      <c r="C28" s="3">
        <v>3</v>
      </c>
      <c r="D28" s="3">
        <v>4</v>
      </c>
      <c r="E28" s="3">
        <v>7</v>
      </c>
      <c r="F28" s="3">
        <f t="shared" si="1"/>
        <v>14</v>
      </c>
      <c r="G28" s="3" t="str">
        <f t="shared" si="2"/>
        <v>1347</v>
      </c>
      <c r="H28" s="3" t="str">
        <f t="shared" si="3"/>
        <v>B347</v>
      </c>
      <c r="I28" s="3" t="str">
        <f t="shared" si="4"/>
        <v>0447</v>
      </c>
      <c r="J28" s="3" t="str">
        <f t="shared" si="5"/>
        <v>0247</v>
      </c>
      <c r="K28" s="3" t="str">
        <f t="shared" si="6"/>
        <v>0357</v>
      </c>
      <c r="L28" s="3" t="str">
        <f t="shared" si="7"/>
        <v>0337</v>
      </c>
      <c r="M28" s="3" t="str">
        <f t="shared" si="8"/>
        <v>0348</v>
      </c>
      <c r="N28" s="3" t="str">
        <f t="shared" si="9"/>
        <v>0346</v>
      </c>
      <c r="O28" s="3" t="str">
        <f t="shared" si="10"/>
        <v>1247</v>
      </c>
      <c r="P28" s="3" t="str">
        <f t="shared" si="11"/>
        <v>B447</v>
      </c>
      <c r="Q28" s="3" t="str">
        <f t="shared" si="12"/>
        <v>1337</v>
      </c>
      <c r="R28" s="3" t="str">
        <f t="shared" si="13"/>
        <v>B357</v>
      </c>
      <c r="S28" s="3" t="str">
        <f t="shared" si="14"/>
        <v>1346</v>
      </c>
      <c r="T28" s="3" t="str">
        <f t="shared" si="15"/>
        <v>B348</v>
      </c>
      <c r="U28" s="3" t="str">
        <f t="shared" si="16"/>
        <v>0437</v>
      </c>
      <c r="V28" s="3" t="str">
        <f t="shared" si="17"/>
        <v>0257</v>
      </c>
      <c r="W28" s="3" t="str">
        <f t="shared" si="18"/>
        <v>0446</v>
      </c>
      <c r="X28" s="3" t="str">
        <f t="shared" si="0"/>
        <v>0248</v>
      </c>
      <c r="Y28" s="3" t="str">
        <f t="shared" si="19"/>
        <v>0356</v>
      </c>
      <c r="Z28" s="3" t="str">
        <f t="shared" si="20"/>
        <v>0338</v>
      </c>
      <c r="AA28" s="2"/>
    </row>
    <row r="29" spans="1:27" ht="14.15" customHeight="1" x14ac:dyDescent="0.35">
      <c r="A29" s="4" t="s">
        <v>30</v>
      </c>
      <c r="B29" s="3">
        <v>0</v>
      </c>
      <c r="C29" s="3">
        <v>3</v>
      </c>
      <c r="D29" s="3">
        <v>5</v>
      </c>
      <c r="E29" s="3">
        <v>8</v>
      </c>
      <c r="F29" s="3">
        <f t="shared" si="1"/>
        <v>16</v>
      </c>
      <c r="G29" s="3" t="str">
        <f t="shared" si="2"/>
        <v>1358</v>
      </c>
      <c r="H29" s="3" t="str">
        <f t="shared" si="3"/>
        <v>B358</v>
      </c>
      <c r="I29" s="3" t="str">
        <f t="shared" si="4"/>
        <v>0458</v>
      </c>
      <c r="J29" s="3" t="str">
        <f t="shared" si="5"/>
        <v>0258</v>
      </c>
      <c r="K29" s="3" t="str">
        <f t="shared" si="6"/>
        <v>0368</v>
      </c>
      <c r="L29" s="3" t="str">
        <f t="shared" si="7"/>
        <v>0348</v>
      </c>
      <c r="M29" s="3" t="str">
        <f t="shared" si="8"/>
        <v>0359</v>
      </c>
      <c r="N29" s="3" t="str">
        <f t="shared" si="9"/>
        <v>0357</v>
      </c>
      <c r="O29" s="3" t="str">
        <f t="shared" si="10"/>
        <v>1258</v>
      </c>
      <c r="P29" s="3" t="str">
        <f t="shared" si="11"/>
        <v>B458</v>
      </c>
      <c r="Q29" s="3" t="str">
        <f t="shared" si="12"/>
        <v>1348</v>
      </c>
      <c r="R29" s="3" t="str">
        <f t="shared" si="13"/>
        <v>B368</v>
      </c>
      <c r="S29" s="3" t="str">
        <f t="shared" si="14"/>
        <v>1357</v>
      </c>
      <c r="T29" s="3" t="str">
        <f t="shared" si="15"/>
        <v>B359</v>
      </c>
      <c r="U29" s="3" t="str">
        <f t="shared" si="16"/>
        <v>0448</v>
      </c>
      <c r="V29" s="3" t="str">
        <f t="shared" si="17"/>
        <v>0268</v>
      </c>
      <c r="W29" s="3" t="str">
        <f t="shared" si="18"/>
        <v>0457</v>
      </c>
      <c r="X29" s="3" t="str">
        <f t="shared" si="0"/>
        <v>0259</v>
      </c>
      <c r="Y29" s="3" t="str">
        <f t="shared" si="19"/>
        <v>0367</v>
      </c>
      <c r="Z29" s="3" t="str">
        <f t="shared" si="20"/>
        <v>0349</v>
      </c>
      <c r="AA29" s="2"/>
    </row>
    <row r="30" spans="1:27" ht="14.15" customHeight="1" x14ac:dyDescent="0.35">
      <c r="A30" s="4" t="s">
        <v>31</v>
      </c>
      <c r="B30" s="3">
        <v>0</v>
      </c>
      <c r="C30" s="3">
        <v>3</v>
      </c>
      <c r="D30" s="3">
        <v>6</v>
      </c>
      <c r="E30" s="3">
        <v>9</v>
      </c>
      <c r="F30" s="3">
        <f t="shared" si="1"/>
        <v>18</v>
      </c>
      <c r="G30" s="3" t="str">
        <f t="shared" si="2"/>
        <v>1369</v>
      </c>
      <c r="H30" s="3" t="str">
        <f t="shared" si="3"/>
        <v>B369</v>
      </c>
      <c r="I30" s="3" t="str">
        <f t="shared" si="4"/>
        <v>0469</v>
      </c>
      <c r="J30" s="3" t="str">
        <f t="shared" si="5"/>
        <v>0269</v>
      </c>
      <c r="K30" s="3" t="str">
        <f t="shared" si="6"/>
        <v>0379</v>
      </c>
      <c r="L30" s="3" t="str">
        <f t="shared" si="7"/>
        <v>0359</v>
      </c>
      <c r="M30" s="3" t="str">
        <f t="shared" si="8"/>
        <v>036A</v>
      </c>
      <c r="N30" s="3" t="str">
        <f t="shared" si="9"/>
        <v>0368</v>
      </c>
      <c r="O30" s="3" t="str">
        <f t="shared" si="10"/>
        <v>1269</v>
      </c>
      <c r="P30" s="3" t="str">
        <f t="shared" si="11"/>
        <v>B469</v>
      </c>
      <c r="Q30" s="3" t="str">
        <f t="shared" si="12"/>
        <v>1359</v>
      </c>
      <c r="R30" s="3" t="str">
        <f t="shared" si="13"/>
        <v>B379</v>
      </c>
      <c r="S30" s="3" t="str">
        <f t="shared" si="14"/>
        <v>1368</v>
      </c>
      <c r="T30" s="3" t="str">
        <f t="shared" si="15"/>
        <v>B36A</v>
      </c>
      <c r="U30" s="3" t="str">
        <f t="shared" si="16"/>
        <v>0459</v>
      </c>
      <c r="V30" s="3" t="str">
        <f t="shared" si="17"/>
        <v>0279</v>
      </c>
      <c r="W30" s="3" t="str">
        <f t="shared" si="18"/>
        <v>0468</v>
      </c>
      <c r="X30" s="3" t="str">
        <f>CONCATENATE(B30, C30-1,D30,IF(E30+1=10,"A",E30+1))</f>
        <v>026A</v>
      </c>
      <c r="Y30" s="3" t="str">
        <f t="shared" si="19"/>
        <v>0378</v>
      </c>
      <c r="Z30" s="3" t="str">
        <f t="shared" si="20"/>
        <v>035A</v>
      </c>
      <c r="AA30" s="2"/>
    </row>
    <row r="31" spans="1:27" ht="14.15" customHeight="1" x14ac:dyDescent="0.35">
      <c r="AA31" s="2"/>
    </row>
    <row r="32" spans="1:27" ht="14.15" customHeight="1" x14ac:dyDescent="0.35">
      <c r="A32" s="3" t="s">
        <v>0</v>
      </c>
      <c r="B32" s="1" t="s">
        <v>98</v>
      </c>
      <c r="G32" s="3" t="s">
        <v>38</v>
      </c>
      <c r="H32" s="3" t="s">
        <v>39</v>
      </c>
      <c r="I32" s="3" t="s">
        <v>40</v>
      </c>
      <c r="J32" s="3" t="s">
        <v>41</v>
      </c>
      <c r="K32" s="3" t="s">
        <v>42</v>
      </c>
      <c r="L32" s="3" t="s">
        <v>43</v>
      </c>
      <c r="M32" s="3" t="s">
        <v>44</v>
      </c>
      <c r="N32" s="8" t="s">
        <v>45</v>
      </c>
      <c r="O32" s="3" t="s">
        <v>46</v>
      </c>
      <c r="P32" s="3" t="s">
        <v>47</v>
      </c>
      <c r="Q32" s="3" t="s">
        <v>48</v>
      </c>
      <c r="R32" s="3" t="s">
        <v>49</v>
      </c>
      <c r="S32" s="3" t="s">
        <v>50</v>
      </c>
      <c r="T32" s="8" t="s">
        <v>51</v>
      </c>
      <c r="U32" s="3" t="s">
        <v>52</v>
      </c>
      <c r="V32" s="3" t="s">
        <v>53</v>
      </c>
      <c r="W32" s="3" t="s">
        <v>54</v>
      </c>
      <c r="X32" s="8" t="s">
        <v>55</v>
      </c>
      <c r="Y32" s="3" t="s">
        <v>56</v>
      </c>
      <c r="Z32" s="3" t="s">
        <v>57</v>
      </c>
      <c r="AA32" s="2"/>
    </row>
    <row r="33" spans="1:27" ht="14.15" customHeight="1" x14ac:dyDescent="0.35">
      <c r="A33" s="4" t="s">
        <v>4</v>
      </c>
      <c r="G33" s="6" t="s">
        <v>99</v>
      </c>
      <c r="H33" s="3" t="s">
        <v>58</v>
      </c>
      <c r="I33" s="6" t="s">
        <v>118</v>
      </c>
      <c r="J33" s="6" t="s">
        <v>111</v>
      </c>
      <c r="K33" s="6" t="s">
        <v>111</v>
      </c>
      <c r="L33" s="6" t="s">
        <v>118</v>
      </c>
      <c r="M33" s="3" t="s">
        <v>58</v>
      </c>
      <c r="N33" s="9" t="s">
        <v>99</v>
      </c>
      <c r="O33" s="3" t="s">
        <v>93</v>
      </c>
      <c r="P33" s="6" t="s">
        <v>126</v>
      </c>
      <c r="Q33" s="6" t="s">
        <v>104</v>
      </c>
      <c r="R33" s="6" t="s">
        <v>80</v>
      </c>
      <c r="S33" s="6" t="s">
        <v>109</v>
      </c>
      <c r="T33" s="8" t="s">
        <v>70</v>
      </c>
      <c r="U33" s="3" t="s">
        <v>93</v>
      </c>
      <c r="V33" s="6" t="s">
        <v>94</v>
      </c>
      <c r="W33" s="6" t="s">
        <v>104</v>
      </c>
      <c r="X33" s="9" t="s">
        <v>80</v>
      </c>
      <c r="Y33" s="3" t="s">
        <v>93</v>
      </c>
      <c r="Z33" s="6" t="s">
        <v>126</v>
      </c>
      <c r="AA33" s="2"/>
    </row>
    <row r="34" spans="1:27" ht="14.15" customHeight="1" x14ac:dyDescent="0.35">
      <c r="A34" s="4" t="s">
        <v>5</v>
      </c>
      <c r="G34" s="6" t="s">
        <v>100</v>
      </c>
      <c r="H34" s="3" t="s">
        <v>70</v>
      </c>
      <c r="I34" s="6" t="s">
        <v>119</v>
      </c>
      <c r="J34" s="6" t="s">
        <v>80</v>
      </c>
      <c r="K34" s="3" t="s">
        <v>88</v>
      </c>
      <c r="L34" s="6" t="s">
        <v>126</v>
      </c>
      <c r="M34" s="3" t="s">
        <v>59</v>
      </c>
      <c r="N34" s="8" t="s">
        <v>93</v>
      </c>
      <c r="O34" s="3" t="s">
        <v>58</v>
      </c>
      <c r="P34" s="6" t="s">
        <v>120</v>
      </c>
      <c r="Q34" s="6" t="s">
        <v>105</v>
      </c>
      <c r="R34" s="3" t="s">
        <v>61</v>
      </c>
      <c r="S34" s="6" t="s">
        <v>99</v>
      </c>
      <c r="T34" s="8" t="s">
        <v>67</v>
      </c>
      <c r="U34" s="3" t="s">
        <v>58</v>
      </c>
      <c r="V34" s="6" t="s">
        <v>112</v>
      </c>
      <c r="W34" s="6" t="s">
        <v>118</v>
      </c>
      <c r="X34" s="9" t="s">
        <v>81</v>
      </c>
      <c r="Y34" s="6" t="s">
        <v>111</v>
      </c>
      <c r="Z34" s="6" t="s">
        <v>127</v>
      </c>
      <c r="AA34" s="2"/>
    </row>
    <row r="35" spans="1:27" ht="14.15" customHeight="1" x14ac:dyDescent="0.35">
      <c r="A35" s="4" t="s">
        <v>32</v>
      </c>
      <c r="G35" s="6" t="s">
        <v>101</v>
      </c>
      <c r="H35" s="3" t="s">
        <v>67</v>
      </c>
      <c r="I35" s="6" t="s">
        <v>120</v>
      </c>
      <c r="J35" s="6" t="s">
        <v>81</v>
      </c>
      <c r="K35" s="3" t="s">
        <v>61</v>
      </c>
      <c r="L35" s="6" t="s">
        <v>127</v>
      </c>
      <c r="M35" s="3" t="s">
        <v>60</v>
      </c>
      <c r="N35" s="8" t="s">
        <v>58</v>
      </c>
      <c r="O35" s="3" t="s">
        <v>59</v>
      </c>
      <c r="P35" s="6" t="s">
        <v>123</v>
      </c>
      <c r="Q35" s="6" t="s">
        <v>106</v>
      </c>
      <c r="R35" s="3" t="s">
        <v>72</v>
      </c>
      <c r="S35" s="6" t="s">
        <v>100</v>
      </c>
      <c r="T35" s="8" t="s">
        <v>71</v>
      </c>
      <c r="U35" s="3" t="s">
        <v>59</v>
      </c>
      <c r="V35" s="6" t="s">
        <v>113</v>
      </c>
      <c r="W35" s="6" t="s">
        <v>119</v>
      </c>
      <c r="X35" s="9" t="s">
        <v>82</v>
      </c>
      <c r="Y35" s="3" t="s">
        <v>88</v>
      </c>
      <c r="Z35" s="6" t="s">
        <v>128</v>
      </c>
      <c r="AA35" s="2"/>
    </row>
    <row r="36" spans="1:27" ht="14.15" customHeight="1" x14ac:dyDescent="0.35">
      <c r="A36" s="4" t="s">
        <v>6</v>
      </c>
      <c r="G36" s="6" t="s">
        <v>102</v>
      </c>
      <c r="H36" s="3" t="s">
        <v>71</v>
      </c>
      <c r="I36" s="6" t="s">
        <v>121</v>
      </c>
      <c r="J36" s="6" t="s">
        <v>82</v>
      </c>
      <c r="K36" s="3" t="s">
        <v>62</v>
      </c>
      <c r="L36" s="6" t="s">
        <v>128</v>
      </c>
      <c r="M36" s="3" t="s">
        <v>92</v>
      </c>
      <c r="N36" s="8" t="s">
        <v>59</v>
      </c>
      <c r="O36" s="3" t="s">
        <v>60</v>
      </c>
      <c r="P36" s="6" t="s">
        <v>124</v>
      </c>
      <c r="Q36" s="6" t="s">
        <v>107</v>
      </c>
      <c r="R36" s="3" t="s">
        <v>68</v>
      </c>
      <c r="S36" s="6" t="s">
        <v>101</v>
      </c>
      <c r="T36" s="8" t="s">
        <v>63</v>
      </c>
      <c r="U36" s="3" t="s">
        <v>60</v>
      </c>
      <c r="V36" s="6" t="s">
        <v>84</v>
      </c>
      <c r="W36" s="6" t="s">
        <v>120</v>
      </c>
      <c r="X36" s="9" t="s">
        <v>83</v>
      </c>
      <c r="Y36" s="3" t="s">
        <v>61</v>
      </c>
      <c r="Z36" s="6" t="s">
        <v>103</v>
      </c>
      <c r="AA36" s="2"/>
    </row>
    <row r="37" spans="1:27" ht="14.15" customHeight="1" x14ac:dyDescent="0.35">
      <c r="A37" s="4" t="s">
        <v>7</v>
      </c>
      <c r="G37" s="7" t="s">
        <v>103</v>
      </c>
      <c r="H37" s="5" t="s">
        <v>63</v>
      </c>
      <c r="I37" s="7" t="s">
        <v>122</v>
      </c>
      <c r="J37" s="7" t="s">
        <v>83</v>
      </c>
      <c r="K37" s="5" t="s">
        <v>63</v>
      </c>
      <c r="L37" s="7" t="s">
        <v>103</v>
      </c>
      <c r="M37" s="5" t="s">
        <v>60</v>
      </c>
      <c r="N37" s="11" t="s">
        <v>60</v>
      </c>
      <c r="O37" s="5" t="s">
        <v>92</v>
      </c>
      <c r="P37" s="7" t="s">
        <v>85</v>
      </c>
      <c r="Q37" s="7" t="s">
        <v>108</v>
      </c>
      <c r="R37" s="5" t="s">
        <v>73</v>
      </c>
      <c r="S37" s="7" t="s">
        <v>102</v>
      </c>
      <c r="T37" s="11" t="s">
        <v>62</v>
      </c>
      <c r="U37" s="5" t="s">
        <v>92</v>
      </c>
      <c r="V37" s="7" t="s">
        <v>85</v>
      </c>
      <c r="W37" s="7" t="s">
        <v>121</v>
      </c>
      <c r="X37" s="10" t="s">
        <v>121</v>
      </c>
      <c r="Y37" s="5" t="s">
        <v>62</v>
      </c>
      <c r="Z37" s="7" t="s">
        <v>102</v>
      </c>
      <c r="AA37" s="2"/>
    </row>
    <row r="38" spans="1:27" ht="14.15" customHeight="1" x14ac:dyDescent="0.35">
      <c r="A38" s="4" t="s">
        <v>8</v>
      </c>
      <c r="G38" s="6" t="s">
        <v>111</v>
      </c>
      <c r="H38" s="3" t="s">
        <v>61</v>
      </c>
      <c r="I38" s="3" t="s">
        <v>58</v>
      </c>
      <c r="J38" s="6" t="s">
        <v>112</v>
      </c>
      <c r="K38" s="6" t="s">
        <v>112</v>
      </c>
      <c r="L38" s="3" t="s">
        <v>58</v>
      </c>
      <c r="M38" s="3" t="s">
        <v>61</v>
      </c>
      <c r="N38" s="9" t="s">
        <v>111</v>
      </c>
      <c r="O38" s="3" t="s">
        <v>88</v>
      </c>
      <c r="P38" s="3" t="s">
        <v>59</v>
      </c>
      <c r="Q38" s="6" t="s">
        <v>100</v>
      </c>
      <c r="R38" s="6" t="s">
        <v>113</v>
      </c>
      <c r="S38" s="6" t="s">
        <v>110</v>
      </c>
      <c r="T38" s="8" t="s">
        <v>72</v>
      </c>
      <c r="U38" s="6" t="s">
        <v>119</v>
      </c>
      <c r="V38" s="6" t="s">
        <v>95</v>
      </c>
      <c r="W38" s="6" t="s">
        <v>100</v>
      </c>
      <c r="X38" s="9" t="s">
        <v>113</v>
      </c>
      <c r="Y38" s="3" t="s">
        <v>88</v>
      </c>
      <c r="Z38" s="3" t="s">
        <v>59</v>
      </c>
      <c r="AA38" s="2"/>
    </row>
    <row r="39" spans="1:27" ht="14.15" customHeight="1" x14ac:dyDescent="0.35">
      <c r="A39" s="4" t="s">
        <v>9</v>
      </c>
      <c r="G39" s="6" t="s">
        <v>80</v>
      </c>
      <c r="H39" s="3" t="s">
        <v>72</v>
      </c>
      <c r="I39" s="3" t="s">
        <v>70</v>
      </c>
      <c r="J39" s="6" t="s">
        <v>113</v>
      </c>
      <c r="K39" s="3" t="s">
        <v>89</v>
      </c>
      <c r="L39" s="3" t="s">
        <v>59</v>
      </c>
      <c r="M39" s="3" t="s">
        <v>62</v>
      </c>
      <c r="N39" s="8" t="s">
        <v>88</v>
      </c>
      <c r="O39" s="3" t="s">
        <v>61</v>
      </c>
      <c r="P39" s="3" t="s">
        <v>67</v>
      </c>
      <c r="Q39" s="6" t="s">
        <v>101</v>
      </c>
      <c r="R39" s="3" t="s">
        <v>64</v>
      </c>
      <c r="S39" s="15" t="s">
        <v>111</v>
      </c>
      <c r="T39" s="8" t="s">
        <v>68</v>
      </c>
      <c r="U39" s="6" t="s">
        <v>120</v>
      </c>
      <c r="V39" s="6" t="s">
        <v>114</v>
      </c>
      <c r="W39" s="3" t="s">
        <v>58</v>
      </c>
      <c r="X39" s="9" t="s">
        <v>84</v>
      </c>
      <c r="Y39" s="6" t="s">
        <v>112</v>
      </c>
      <c r="Z39" s="3" t="s">
        <v>60</v>
      </c>
      <c r="AA39" s="2"/>
    </row>
    <row r="40" spans="1:27" ht="14.15" customHeight="1" x14ac:dyDescent="0.35">
      <c r="A40" s="4" t="s">
        <v>10</v>
      </c>
      <c r="G40" s="6" t="s">
        <v>81</v>
      </c>
      <c r="H40" s="3" t="s">
        <v>68</v>
      </c>
      <c r="I40" s="3" t="s">
        <v>67</v>
      </c>
      <c r="J40" s="6" t="s">
        <v>84</v>
      </c>
      <c r="K40" s="3" t="s">
        <v>64</v>
      </c>
      <c r="L40" s="3" t="s">
        <v>60</v>
      </c>
      <c r="M40" s="3" t="s">
        <v>63</v>
      </c>
      <c r="N40" s="8" t="s">
        <v>61</v>
      </c>
      <c r="O40" s="3" t="s">
        <v>62</v>
      </c>
      <c r="P40" s="3" t="s">
        <v>77</v>
      </c>
      <c r="Q40" s="6" t="s">
        <v>102</v>
      </c>
      <c r="R40" s="3" t="s">
        <v>74</v>
      </c>
      <c r="S40" s="6" t="s">
        <v>80</v>
      </c>
      <c r="T40" s="8" t="s">
        <v>73</v>
      </c>
      <c r="U40" s="6" t="s">
        <v>121</v>
      </c>
      <c r="V40" s="6" t="s">
        <v>115</v>
      </c>
      <c r="W40" s="3" t="s">
        <v>70</v>
      </c>
      <c r="X40" s="9" t="s">
        <v>85</v>
      </c>
      <c r="Y40" s="3" t="s">
        <v>89</v>
      </c>
      <c r="Z40" s="3" t="s">
        <v>92</v>
      </c>
      <c r="AA40" s="2"/>
    </row>
    <row r="41" spans="1:27" ht="14.15" customHeight="1" x14ac:dyDescent="0.35">
      <c r="A41" s="4" t="s">
        <v>11</v>
      </c>
      <c r="G41" s="7" t="s">
        <v>82</v>
      </c>
      <c r="H41" s="5" t="s">
        <v>73</v>
      </c>
      <c r="I41" s="5" t="s">
        <v>71</v>
      </c>
      <c r="J41" s="7" t="s">
        <v>85</v>
      </c>
      <c r="K41" s="5" t="s">
        <v>65</v>
      </c>
      <c r="L41" s="5" t="s">
        <v>92</v>
      </c>
      <c r="M41" s="5" t="s">
        <v>71</v>
      </c>
      <c r="N41" s="11" t="s">
        <v>62</v>
      </c>
      <c r="O41" s="5" t="s">
        <v>63</v>
      </c>
      <c r="P41" s="5" t="s">
        <v>78</v>
      </c>
      <c r="Q41" s="7" t="s">
        <v>103</v>
      </c>
      <c r="R41" s="5" t="s">
        <v>69</v>
      </c>
      <c r="S41" s="7" t="s">
        <v>81</v>
      </c>
      <c r="T41" s="11" t="s">
        <v>68</v>
      </c>
      <c r="U41" s="7" t="s">
        <v>122</v>
      </c>
      <c r="V41" s="7" t="s">
        <v>116</v>
      </c>
      <c r="W41" s="5" t="s">
        <v>67</v>
      </c>
      <c r="X41" s="10" t="s">
        <v>124</v>
      </c>
      <c r="Y41" s="5" t="s">
        <v>64</v>
      </c>
      <c r="Z41" s="5" t="s">
        <v>60</v>
      </c>
      <c r="AA41" s="2"/>
    </row>
    <row r="42" spans="1:27" ht="14.15" customHeight="1" x14ac:dyDescent="0.35">
      <c r="A42" s="4" t="s">
        <v>12</v>
      </c>
      <c r="G42" s="6" t="s">
        <v>112</v>
      </c>
      <c r="H42" s="3" t="s">
        <v>64</v>
      </c>
      <c r="I42" s="3" t="s">
        <v>61</v>
      </c>
      <c r="J42" s="6" t="s">
        <v>114</v>
      </c>
      <c r="K42" s="6" t="s">
        <v>114</v>
      </c>
      <c r="L42" s="3" t="s">
        <v>61</v>
      </c>
      <c r="M42" s="3" t="s">
        <v>64</v>
      </c>
      <c r="N42" s="9" t="s">
        <v>112</v>
      </c>
      <c r="O42" s="3" t="s">
        <v>89</v>
      </c>
      <c r="P42" s="3" t="s">
        <v>62</v>
      </c>
      <c r="Q42" s="6" t="s">
        <v>80</v>
      </c>
      <c r="R42" s="6" t="s">
        <v>115</v>
      </c>
      <c r="S42" s="6" t="s">
        <v>94</v>
      </c>
      <c r="T42" s="8" t="s">
        <v>74</v>
      </c>
      <c r="U42" s="3" t="s">
        <v>70</v>
      </c>
      <c r="V42" s="6" t="s">
        <v>96</v>
      </c>
      <c r="W42" s="6" t="s">
        <v>80</v>
      </c>
      <c r="X42" s="9" t="s">
        <v>115</v>
      </c>
      <c r="Y42" s="3" t="s">
        <v>89</v>
      </c>
      <c r="Z42" s="3" t="s">
        <v>62</v>
      </c>
      <c r="AA42" s="2"/>
    </row>
    <row r="43" spans="1:27" ht="14.15" customHeight="1" x14ac:dyDescent="0.35">
      <c r="A43" s="4" t="s">
        <v>13</v>
      </c>
      <c r="G43" s="6" t="s">
        <v>113</v>
      </c>
      <c r="H43" s="3" t="s">
        <v>74</v>
      </c>
      <c r="I43" s="3" t="s">
        <v>72</v>
      </c>
      <c r="J43" s="6" t="s">
        <v>115</v>
      </c>
      <c r="K43" s="3" t="s">
        <v>90</v>
      </c>
      <c r="L43" s="3" t="s">
        <v>62</v>
      </c>
      <c r="M43" s="3" t="s">
        <v>65</v>
      </c>
      <c r="N43" s="8" t="s">
        <v>89</v>
      </c>
      <c r="O43" s="3" t="s">
        <v>64</v>
      </c>
      <c r="P43" s="3" t="s">
        <v>68</v>
      </c>
      <c r="Q43" s="6" t="s">
        <v>81</v>
      </c>
      <c r="R43" s="3" t="s">
        <v>66</v>
      </c>
      <c r="S43" s="6" t="s">
        <v>112</v>
      </c>
      <c r="T43" s="8" t="s">
        <v>69</v>
      </c>
      <c r="U43" s="3" t="s">
        <v>67</v>
      </c>
      <c r="V43" s="6" t="s">
        <v>117</v>
      </c>
      <c r="W43" s="3" t="s">
        <v>61</v>
      </c>
      <c r="X43" s="9" t="s">
        <v>116</v>
      </c>
      <c r="Y43" s="6" t="s">
        <v>114</v>
      </c>
      <c r="Z43" s="3" t="s">
        <v>63</v>
      </c>
      <c r="AA43" s="2"/>
    </row>
    <row r="44" spans="1:27" ht="14.15" customHeight="1" x14ac:dyDescent="0.35">
      <c r="A44" s="4" t="s">
        <v>14</v>
      </c>
      <c r="G44" s="6" t="s">
        <v>84</v>
      </c>
      <c r="H44" s="3" t="s">
        <v>69</v>
      </c>
      <c r="I44" s="3" t="s">
        <v>68</v>
      </c>
      <c r="J44" s="6" t="s">
        <v>116</v>
      </c>
      <c r="K44" s="3" t="s">
        <v>66</v>
      </c>
      <c r="L44" s="3" t="s">
        <v>63</v>
      </c>
      <c r="M44" s="3" t="s">
        <v>78</v>
      </c>
      <c r="N44" s="8" t="s">
        <v>64</v>
      </c>
      <c r="O44" s="3" t="s">
        <v>65</v>
      </c>
      <c r="P44" s="3" t="s">
        <v>75</v>
      </c>
      <c r="Q44" s="6" t="s">
        <v>82</v>
      </c>
      <c r="R44" s="3" t="s">
        <v>76</v>
      </c>
      <c r="S44" s="6" t="s">
        <v>113</v>
      </c>
      <c r="T44" s="8" t="s">
        <v>75</v>
      </c>
      <c r="U44" s="3" t="s">
        <v>71</v>
      </c>
      <c r="V44" s="6" t="s">
        <v>125</v>
      </c>
      <c r="W44" s="3" t="s">
        <v>72</v>
      </c>
      <c r="X44" s="9" t="s">
        <v>86</v>
      </c>
      <c r="Y44" s="3" t="s">
        <v>90</v>
      </c>
      <c r="Z44" s="3" t="s">
        <v>71</v>
      </c>
      <c r="AA44" s="2"/>
    </row>
    <row r="45" spans="1:27" ht="14.15" customHeight="1" x14ac:dyDescent="0.35">
      <c r="A45" s="4" t="s">
        <v>15</v>
      </c>
      <c r="G45" s="7" t="s">
        <v>85</v>
      </c>
      <c r="H45" s="5" t="s">
        <v>75</v>
      </c>
      <c r="I45" s="5" t="s">
        <v>73</v>
      </c>
      <c r="J45" s="7" t="s">
        <v>86</v>
      </c>
      <c r="K45" s="5" t="s">
        <v>87</v>
      </c>
      <c r="L45" s="5" t="s">
        <v>71</v>
      </c>
      <c r="M45" s="5" t="s">
        <v>77</v>
      </c>
      <c r="N45" s="11" t="s">
        <v>65</v>
      </c>
      <c r="O45" s="5" t="s">
        <v>78</v>
      </c>
      <c r="P45" s="5" t="s">
        <v>69</v>
      </c>
      <c r="Q45" s="7" t="s">
        <v>83</v>
      </c>
      <c r="R45" s="5" t="s">
        <v>69</v>
      </c>
      <c r="S45" s="7" t="s">
        <v>84</v>
      </c>
      <c r="T45" s="11" t="s">
        <v>68</v>
      </c>
      <c r="U45" s="5" t="s">
        <v>63</v>
      </c>
      <c r="V45" s="7" t="s">
        <v>116</v>
      </c>
      <c r="W45" s="5" t="s">
        <v>68</v>
      </c>
      <c r="X45" s="10" t="s">
        <v>124</v>
      </c>
      <c r="Y45" s="5" t="s">
        <v>66</v>
      </c>
      <c r="Z45" s="5" t="s">
        <v>67</v>
      </c>
      <c r="AA45" s="2"/>
    </row>
    <row r="46" spans="1:27" ht="14.15" customHeight="1" x14ac:dyDescent="0.35">
      <c r="A46" s="4" t="s">
        <v>16</v>
      </c>
      <c r="G46" s="6" t="s">
        <v>114</v>
      </c>
      <c r="H46" s="3" t="s">
        <v>66</v>
      </c>
      <c r="I46" s="3" t="s">
        <v>64</v>
      </c>
      <c r="J46" s="6" t="s">
        <v>117</v>
      </c>
      <c r="K46" s="6" t="s">
        <v>117</v>
      </c>
      <c r="L46" s="3" t="s">
        <v>64</v>
      </c>
      <c r="M46" s="3" t="s">
        <v>66</v>
      </c>
      <c r="N46" s="9" t="s">
        <v>114</v>
      </c>
      <c r="O46" s="3" t="s">
        <v>90</v>
      </c>
      <c r="P46" s="3" t="s">
        <v>65</v>
      </c>
      <c r="Q46" s="6" t="s">
        <v>113</v>
      </c>
      <c r="R46" s="6" t="s">
        <v>125</v>
      </c>
      <c r="S46" s="6" t="s">
        <v>95</v>
      </c>
      <c r="T46" s="8" t="s">
        <v>76</v>
      </c>
      <c r="U46" s="3" t="s">
        <v>72</v>
      </c>
      <c r="V46" s="6" t="s">
        <v>97</v>
      </c>
      <c r="W46" s="6" t="s">
        <v>113</v>
      </c>
      <c r="X46" s="9" t="s">
        <v>125</v>
      </c>
      <c r="Y46" s="3" t="s">
        <v>90</v>
      </c>
      <c r="Z46" s="3" t="s">
        <v>65</v>
      </c>
      <c r="AA46" s="2"/>
    </row>
    <row r="47" spans="1:27" ht="14.15" customHeight="1" x14ac:dyDescent="0.35">
      <c r="A47" s="4" t="s">
        <v>17</v>
      </c>
      <c r="G47" s="6" t="s">
        <v>115</v>
      </c>
      <c r="H47" s="3" t="s">
        <v>76</v>
      </c>
      <c r="I47" s="3" t="s">
        <v>74</v>
      </c>
      <c r="J47" s="6" t="s">
        <v>125</v>
      </c>
      <c r="K47" s="3" t="s">
        <v>91</v>
      </c>
      <c r="L47" s="3" t="s">
        <v>65</v>
      </c>
      <c r="M47" s="3" t="s">
        <v>87</v>
      </c>
      <c r="N47" s="8" t="s">
        <v>90</v>
      </c>
      <c r="O47" s="3" t="s">
        <v>66</v>
      </c>
      <c r="P47" s="3" t="s">
        <v>69</v>
      </c>
      <c r="Q47" s="6" t="s">
        <v>84</v>
      </c>
      <c r="R47" s="3" t="s">
        <v>66</v>
      </c>
      <c r="S47" s="6" t="s">
        <v>114</v>
      </c>
      <c r="T47" s="8" t="s">
        <v>69</v>
      </c>
      <c r="U47" s="3" t="s">
        <v>68</v>
      </c>
      <c r="V47" s="6" t="s">
        <v>117</v>
      </c>
      <c r="W47" s="3" t="s">
        <v>64</v>
      </c>
      <c r="X47" s="9" t="s">
        <v>116</v>
      </c>
      <c r="Y47" s="6" t="s">
        <v>117</v>
      </c>
      <c r="Z47" s="3" t="s">
        <v>78</v>
      </c>
      <c r="AA47" s="2"/>
    </row>
    <row r="48" spans="1:27" ht="14.15" customHeight="1" x14ac:dyDescent="0.35">
      <c r="A48" s="4" t="s">
        <v>18</v>
      </c>
      <c r="G48" s="7" t="s">
        <v>116</v>
      </c>
      <c r="H48" s="5" t="s">
        <v>69</v>
      </c>
      <c r="I48" s="5" t="s">
        <v>69</v>
      </c>
      <c r="J48" s="7" t="s">
        <v>116</v>
      </c>
      <c r="K48" s="5" t="s">
        <v>66</v>
      </c>
      <c r="L48" s="5" t="s">
        <v>78</v>
      </c>
      <c r="M48" s="5" t="s">
        <v>78</v>
      </c>
      <c r="N48" s="16" t="s">
        <v>66</v>
      </c>
      <c r="O48" s="5" t="s">
        <v>87</v>
      </c>
      <c r="P48" s="5" t="s">
        <v>79</v>
      </c>
      <c r="Q48" s="7" t="s">
        <v>85</v>
      </c>
      <c r="R48" s="5" t="s">
        <v>74</v>
      </c>
      <c r="S48" s="7" t="s">
        <v>115</v>
      </c>
      <c r="T48" s="11" t="s">
        <v>73</v>
      </c>
      <c r="U48" s="5" t="s">
        <v>73</v>
      </c>
      <c r="V48" s="7" t="s">
        <v>115</v>
      </c>
      <c r="W48" s="5" t="s">
        <v>74</v>
      </c>
      <c r="X48" s="10" t="s">
        <v>85</v>
      </c>
      <c r="Y48" s="5" t="s">
        <v>91</v>
      </c>
      <c r="Z48" s="5" t="s">
        <v>77</v>
      </c>
      <c r="AA48" s="2"/>
    </row>
    <row r="49" spans="1:27" ht="14.15" customHeight="1" x14ac:dyDescent="0.35">
      <c r="A49" s="4" t="s">
        <v>19</v>
      </c>
      <c r="G49" s="7" t="s">
        <v>117</v>
      </c>
      <c r="H49" s="5" t="s">
        <v>66</v>
      </c>
      <c r="I49" s="5" t="s">
        <v>66</v>
      </c>
      <c r="J49" s="7" t="s">
        <v>117</v>
      </c>
      <c r="K49" s="7" t="s">
        <v>117</v>
      </c>
      <c r="L49" s="5" t="s">
        <v>66</v>
      </c>
      <c r="M49" s="5" t="s">
        <v>66</v>
      </c>
      <c r="N49" s="10" t="s">
        <v>117</v>
      </c>
      <c r="O49" s="5" t="s">
        <v>91</v>
      </c>
      <c r="P49" s="5" t="s">
        <v>87</v>
      </c>
      <c r="Q49" s="7" t="s">
        <v>115</v>
      </c>
      <c r="R49" s="7" t="s">
        <v>115</v>
      </c>
      <c r="S49" s="7" t="s">
        <v>96</v>
      </c>
      <c r="T49" s="11" t="s">
        <v>74</v>
      </c>
      <c r="U49" s="5" t="s">
        <v>74</v>
      </c>
      <c r="V49" s="7" t="s">
        <v>96</v>
      </c>
      <c r="W49" s="7" t="s">
        <v>115</v>
      </c>
      <c r="X49" s="10" t="s">
        <v>115</v>
      </c>
      <c r="Y49" s="5" t="s">
        <v>91</v>
      </c>
      <c r="Z49" s="5" t="s">
        <v>87</v>
      </c>
      <c r="AA49" s="2"/>
    </row>
    <row r="50" spans="1:27" ht="14.15" customHeight="1" x14ac:dyDescent="0.35">
      <c r="A50" s="4" t="s">
        <v>20</v>
      </c>
      <c r="G50" s="3" t="s">
        <v>58</v>
      </c>
      <c r="H50" s="3" t="s">
        <v>67</v>
      </c>
      <c r="I50" s="6" t="s">
        <v>120</v>
      </c>
      <c r="J50" s="3" t="s">
        <v>61</v>
      </c>
      <c r="K50" s="3" t="s">
        <v>61</v>
      </c>
      <c r="L50" s="6" t="s">
        <v>120</v>
      </c>
      <c r="M50" s="3" t="s">
        <v>67</v>
      </c>
      <c r="N50" s="8" t="s">
        <v>58</v>
      </c>
      <c r="O50" s="6" t="s">
        <v>80</v>
      </c>
      <c r="P50" s="6" t="s">
        <v>121</v>
      </c>
      <c r="Q50" s="6" t="s">
        <v>126</v>
      </c>
      <c r="R50" s="3" t="s">
        <v>62</v>
      </c>
      <c r="S50" s="3" t="s">
        <v>93</v>
      </c>
      <c r="T50" s="8" t="s">
        <v>77</v>
      </c>
      <c r="U50" s="3" t="s">
        <v>70</v>
      </c>
      <c r="V50" s="3" t="s">
        <v>89</v>
      </c>
      <c r="W50" s="6" t="s">
        <v>126</v>
      </c>
      <c r="X50" s="8" t="s">
        <v>62</v>
      </c>
      <c r="Y50" s="6" t="s">
        <v>80</v>
      </c>
      <c r="Z50" s="6" t="s">
        <v>121</v>
      </c>
      <c r="AA50" s="2"/>
    </row>
    <row r="51" spans="1:27" ht="14.15" customHeight="1" x14ac:dyDescent="0.35">
      <c r="A51" s="4" t="s">
        <v>21</v>
      </c>
      <c r="G51" s="3" t="s">
        <v>59</v>
      </c>
      <c r="H51" s="3" t="s">
        <v>77</v>
      </c>
      <c r="I51" s="6" t="s">
        <v>123</v>
      </c>
      <c r="J51" s="3" t="s">
        <v>62</v>
      </c>
      <c r="K51" s="3" t="s">
        <v>72</v>
      </c>
      <c r="L51" s="6" t="s">
        <v>121</v>
      </c>
      <c r="M51" s="3" t="s">
        <v>71</v>
      </c>
      <c r="N51" s="8" t="s">
        <v>70</v>
      </c>
      <c r="O51" s="6" t="s">
        <v>81</v>
      </c>
      <c r="P51" s="6" t="s">
        <v>124</v>
      </c>
      <c r="Q51" s="6" t="s">
        <v>127</v>
      </c>
      <c r="R51" s="3" t="s">
        <v>68</v>
      </c>
      <c r="S51" s="3" t="s">
        <v>58</v>
      </c>
      <c r="T51" s="8" t="s">
        <v>78</v>
      </c>
      <c r="U51" s="3" t="s">
        <v>67</v>
      </c>
      <c r="V51" s="3" t="s">
        <v>64</v>
      </c>
      <c r="W51" s="6" t="s">
        <v>120</v>
      </c>
      <c r="X51" s="8" t="s">
        <v>63</v>
      </c>
      <c r="Y51" s="3" t="s">
        <v>61</v>
      </c>
      <c r="Z51" s="6" t="s">
        <v>122</v>
      </c>
      <c r="AA51" s="2"/>
    </row>
    <row r="52" spans="1:27" ht="14.15" customHeight="1" x14ac:dyDescent="0.35">
      <c r="A52" s="4" t="s">
        <v>22</v>
      </c>
      <c r="G52" s="5" t="s">
        <v>60</v>
      </c>
      <c r="H52" s="5" t="s">
        <v>78</v>
      </c>
      <c r="I52" s="7" t="s">
        <v>124</v>
      </c>
      <c r="J52" s="5" t="s">
        <v>63</v>
      </c>
      <c r="K52" s="5" t="s">
        <v>68</v>
      </c>
      <c r="L52" s="7" t="s">
        <v>83</v>
      </c>
      <c r="M52" s="5" t="s">
        <v>63</v>
      </c>
      <c r="N52" s="11" t="s">
        <v>67</v>
      </c>
      <c r="O52" s="7" t="s">
        <v>82</v>
      </c>
      <c r="P52" s="7" t="s">
        <v>86</v>
      </c>
      <c r="Q52" s="7" t="s">
        <v>128</v>
      </c>
      <c r="R52" s="5" t="s">
        <v>75</v>
      </c>
      <c r="S52" s="5" t="s">
        <v>59</v>
      </c>
      <c r="T52" s="11" t="s">
        <v>65</v>
      </c>
      <c r="U52" s="5" t="s">
        <v>71</v>
      </c>
      <c r="V52" s="5" t="s">
        <v>65</v>
      </c>
      <c r="W52" s="7" t="s">
        <v>123</v>
      </c>
      <c r="X52" s="11" t="s">
        <v>71</v>
      </c>
      <c r="Y52" s="5" t="s">
        <v>72</v>
      </c>
      <c r="Z52" s="7" t="s">
        <v>82</v>
      </c>
      <c r="AA52" s="2"/>
    </row>
    <row r="53" spans="1:27" ht="14.15" customHeight="1" x14ac:dyDescent="0.35">
      <c r="A53" s="4" t="s">
        <v>23</v>
      </c>
      <c r="G53" s="3" t="s">
        <v>61</v>
      </c>
      <c r="H53" s="3" t="s">
        <v>68</v>
      </c>
      <c r="I53" s="3" t="s">
        <v>67</v>
      </c>
      <c r="J53" s="3" t="s">
        <v>64</v>
      </c>
      <c r="K53" s="3" t="s">
        <v>64</v>
      </c>
      <c r="L53" s="3" t="s">
        <v>67</v>
      </c>
      <c r="M53" s="3" t="s">
        <v>68</v>
      </c>
      <c r="N53" s="8" t="s">
        <v>61</v>
      </c>
      <c r="O53" s="6" t="s">
        <v>113</v>
      </c>
      <c r="P53" s="3" t="s">
        <v>71</v>
      </c>
      <c r="Q53" s="3" t="s">
        <v>59</v>
      </c>
      <c r="R53" s="3" t="s">
        <v>65</v>
      </c>
      <c r="S53" s="3" t="s">
        <v>88</v>
      </c>
      <c r="T53" s="8" t="s">
        <v>75</v>
      </c>
      <c r="U53" s="6" t="s">
        <v>123</v>
      </c>
      <c r="V53" s="3" t="s">
        <v>90</v>
      </c>
      <c r="W53" s="3" t="s">
        <v>59</v>
      </c>
      <c r="X53" s="8" t="s">
        <v>65</v>
      </c>
      <c r="Y53" s="6" t="s">
        <v>113</v>
      </c>
      <c r="Z53" s="3" t="s">
        <v>71</v>
      </c>
      <c r="AA53" s="2"/>
    </row>
    <row r="54" spans="1:27" ht="14.15" customHeight="1" x14ac:dyDescent="0.35">
      <c r="A54" s="4" t="s">
        <v>24</v>
      </c>
      <c r="G54" s="3" t="s">
        <v>62</v>
      </c>
      <c r="H54" s="3" t="s">
        <v>75</v>
      </c>
      <c r="I54" s="3" t="s">
        <v>77</v>
      </c>
      <c r="J54" s="3" t="s">
        <v>65</v>
      </c>
      <c r="K54" s="3" t="s">
        <v>74</v>
      </c>
      <c r="L54" s="3" t="s">
        <v>71</v>
      </c>
      <c r="M54" s="3" t="s">
        <v>73</v>
      </c>
      <c r="N54" s="8" t="s">
        <v>72</v>
      </c>
      <c r="O54" s="6" t="s">
        <v>84</v>
      </c>
      <c r="P54" s="3" t="s">
        <v>78</v>
      </c>
      <c r="Q54" s="3" t="s">
        <v>60</v>
      </c>
      <c r="R54" s="3" t="s">
        <v>69</v>
      </c>
      <c r="S54" s="3" t="s">
        <v>61</v>
      </c>
      <c r="T54" s="8" t="s">
        <v>69</v>
      </c>
      <c r="U54" s="6" t="s">
        <v>124</v>
      </c>
      <c r="V54" s="3" t="s">
        <v>66</v>
      </c>
      <c r="W54" s="3" t="s">
        <v>67</v>
      </c>
      <c r="X54" s="8" t="s">
        <v>78</v>
      </c>
      <c r="Y54" s="3" t="s">
        <v>64</v>
      </c>
      <c r="Z54" s="3" t="s">
        <v>63</v>
      </c>
      <c r="AA54" s="2"/>
    </row>
    <row r="55" spans="1:27" ht="14.15" customHeight="1" x14ac:dyDescent="0.35">
      <c r="A55" s="4" t="s">
        <v>25</v>
      </c>
      <c r="G55" s="5" t="s">
        <v>63</v>
      </c>
      <c r="H55" s="5" t="s">
        <v>69</v>
      </c>
      <c r="I55" s="5" t="s">
        <v>78</v>
      </c>
      <c r="J55" s="5" t="s">
        <v>78</v>
      </c>
      <c r="K55" s="5" t="s">
        <v>69</v>
      </c>
      <c r="L55" s="5" t="s">
        <v>63</v>
      </c>
      <c r="M55" s="5" t="s">
        <v>68</v>
      </c>
      <c r="N55" s="11" t="s">
        <v>68</v>
      </c>
      <c r="O55" s="7" t="s">
        <v>85</v>
      </c>
      <c r="P55" s="5" t="s">
        <v>87</v>
      </c>
      <c r="Q55" s="5" t="s">
        <v>92</v>
      </c>
      <c r="R55" s="5" t="s">
        <v>79</v>
      </c>
      <c r="S55" s="5" t="s">
        <v>62</v>
      </c>
      <c r="T55" s="11" t="s">
        <v>74</v>
      </c>
      <c r="U55" s="7" t="s">
        <v>85</v>
      </c>
      <c r="V55" s="5" t="s">
        <v>87</v>
      </c>
      <c r="W55" s="5" t="s">
        <v>77</v>
      </c>
      <c r="X55" s="11" t="s">
        <v>77</v>
      </c>
      <c r="Y55" s="5" t="s">
        <v>74</v>
      </c>
      <c r="Z55" s="5" t="s">
        <v>62</v>
      </c>
      <c r="AA55" s="2"/>
    </row>
    <row r="56" spans="1:27" ht="14.15" customHeight="1" x14ac:dyDescent="0.35">
      <c r="A56" s="4" t="s">
        <v>26</v>
      </c>
      <c r="G56" s="3" t="s">
        <v>64</v>
      </c>
      <c r="H56" s="3" t="s">
        <v>69</v>
      </c>
      <c r="I56" s="3" t="s">
        <v>68</v>
      </c>
      <c r="J56" s="3" t="s">
        <v>66</v>
      </c>
      <c r="K56" s="3" t="s">
        <v>66</v>
      </c>
      <c r="L56" s="3" t="s">
        <v>68</v>
      </c>
      <c r="M56" s="3" t="s">
        <v>69</v>
      </c>
      <c r="N56" s="8" t="s">
        <v>64</v>
      </c>
      <c r="O56" s="6" t="s">
        <v>115</v>
      </c>
      <c r="P56" s="3" t="s">
        <v>73</v>
      </c>
      <c r="Q56" s="3" t="s">
        <v>62</v>
      </c>
      <c r="R56" s="3" t="s">
        <v>87</v>
      </c>
      <c r="S56" s="3" t="s">
        <v>89</v>
      </c>
      <c r="T56" s="8" t="s">
        <v>79</v>
      </c>
      <c r="U56" s="3" t="s">
        <v>77</v>
      </c>
      <c r="V56" s="3" t="s">
        <v>91</v>
      </c>
      <c r="W56" s="3" t="s">
        <v>62</v>
      </c>
      <c r="X56" s="8" t="s">
        <v>87</v>
      </c>
      <c r="Y56" s="6" t="s">
        <v>115</v>
      </c>
      <c r="Z56" s="3" t="s">
        <v>73</v>
      </c>
      <c r="AA56" s="2"/>
    </row>
    <row r="57" spans="1:27" ht="14.15" customHeight="1" x14ac:dyDescent="0.35">
      <c r="A57" s="4" t="s">
        <v>27</v>
      </c>
      <c r="G57" s="5" t="s">
        <v>65</v>
      </c>
      <c r="H57" s="5" t="s">
        <v>79</v>
      </c>
      <c r="I57" s="5" t="s">
        <v>75</v>
      </c>
      <c r="J57" s="5" t="s">
        <v>87</v>
      </c>
      <c r="K57" s="5" t="s">
        <v>76</v>
      </c>
      <c r="L57" s="5" t="s">
        <v>73</v>
      </c>
      <c r="M57" s="5" t="s">
        <v>75</v>
      </c>
      <c r="N57" s="11" t="s">
        <v>74</v>
      </c>
      <c r="O57" s="7" t="s">
        <v>116</v>
      </c>
      <c r="P57" s="5" t="s">
        <v>69</v>
      </c>
      <c r="Q57" s="5" t="s">
        <v>63</v>
      </c>
      <c r="R57" s="5" t="s">
        <v>69</v>
      </c>
      <c r="S57" s="5" t="s">
        <v>64</v>
      </c>
      <c r="T57" s="11" t="s">
        <v>69</v>
      </c>
      <c r="U57" s="5" t="s">
        <v>78</v>
      </c>
      <c r="V57" s="5" t="s">
        <v>66</v>
      </c>
      <c r="W57" s="5" t="s">
        <v>68</v>
      </c>
      <c r="X57" s="11" t="s">
        <v>78</v>
      </c>
      <c r="Y57" s="5" t="s">
        <v>66</v>
      </c>
      <c r="Z57" s="5" t="s">
        <v>68</v>
      </c>
      <c r="AA57" s="2"/>
    </row>
    <row r="58" spans="1:27" ht="14.15" customHeight="1" x14ac:dyDescent="0.35">
      <c r="A58" s="4" t="s">
        <v>28</v>
      </c>
      <c r="G58" s="5" t="s">
        <v>66</v>
      </c>
      <c r="H58" s="5" t="s">
        <v>69</v>
      </c>
      <c r="I58" s="5" t="s">
        <v>69</v>
      </c>
      <c r="J58" s="5" t="s">
        <v>66</v>
      </c>
      <c r="K58" s="5" t="s">
        <v>66</v>
      </c>
      <c r="L58" s="5" t="s">
        <v>69</v>
      </c>
      <c r="M58" s="5" t="s">
        <v>69</v>
      </c>
      <c r="N58" s="11" t="s">
        <v>66</v>
      </c>
      <c r="O58" s="7" t="s">
        <v>125</v>
      </c>
      <c r="P58" s="5" t="s">
        <v>75</v>
      </c>
      <c r="Q58" s="5" t="s">
        <v>65</v>
      </c>
      <c r="R58" s="5" t="s">
        <v>65</v>
      </c>
      <c r="S58" s="5" t="s">
        <v>90</v>
      </c>
      <c r="T58" s="11" t="s">
        <v>75</v>
      </c>
      <c r="U58" s="5" t="s">
        <v>75</v>
      </c>
      <c r="V58" s="5" t="s">
        <v>90</v>
      </c>
      <c r="W58" s="5" t="s">
        <v>65</v>
      </c>
      <c r="X58" s="11" t="s">
        <v>65</v>
      </c>
      <c r="Y58" s="7" t="s">
        <v>125</v>
      </c>
      <c r="Z58" s="5" t="s">
        <v>75</v>
      </c>
      <c r="AA58" s="2"/>
    </row>
    <row r="59" spans="1:27" ht="14.15" customHeight="1" x14ac:dyDescent="0.35">
      <c r="A59" s="4" t="s">
        <v>29</v>
      </c>
      <c r="G59" s="12" t="s">
        <v>67</v>
      </c>
      <c r="H59" s="12" t="s">
        <v>78</v>
      </c>
      <c r="I59" s="13" t="s">
        <v>124</v>
      </c>
      <c r="J59" s="12" t="s">
        <v>68</v>
      </c>
      <c r="K59" s="12" t="s">
        <v>68</v>
      </c>
      <c r="L59" s="13" t="s">
        <v>124</v>
      </c>
      <c r="M59" s="12" t="s">
        <v>78</v>
      </c>
      <c r="N59" s="14" t="s">
        <v>67</v>
      </c>
      <c r="O59" s="12" t="s">
        <v>62</v>
      </c>
      <c r="P59" s="13" t="s">
        <v>85</v>
      </c>
      <c r="Q59" s="13" t="s">
        <v>121</v>
      </c>
      <c r="R59" s="12" t="s">
        <v>73</v>
      </c>
      <c r="S59" s="12" t="s">
        <v>70</v>
      </c>
      <c r="T59" s="14" t="s">
        <v>87</v>
      </c>
      <c r="U59" s="12" t="s">
        <v>77</v>
      </c>
      <c r="V59" s="12" t="s">
        <v>74</v>
      </c>
      <c r="W59" s="13" t="s">
        <v>121</v>
      </c>
      <c r="X59" s="14" t="s">
        <v>73</v>
      </c>
      <c r="Y59" s="12" t="s">
        <v>62</v>
      </c>
      <c r="Z59" s="13" t="s">
        <v>85</v>
      </c>
      <c r="AA59" s="2"/>
    </row>
    <row r="60" spans="1:27" ht="14.15" customHeight="1" x14ac:dyDescent="0.35">
      <c r="A60" s="4" t="s">
        <v>30</v>
      </c>
      <c r="G60" s="5" t="s">
        <v>68</v>
      </c>
      <c r="H60" s="5" t="s">
        <v>69</v>
      </c>
      <c r="I60" s="5" t="s">
        <v>78</v>
      </c>
      <c r="J60" s="5" t="s">
        <v>69</v>
      </c>
      <c r="K60" s="5" t="s">
        <v>69</v>
      </c>
      <c r="L60" s="5" t="s">
        <v>78</v>
      </c>
      <c r="M60" s="5" t="s">
        <v>69</v>
      </c>
      <c r="N60" s="11" t="s">
        <v>68</v>
      </c>
      <c r="O60" s="5" t="s">
        <v>65</v>
      </c>
      <c r="P60" s="5" t="s">
        <v>65</v>
      </c>
      <c r="Q60" s="5" t="s">
        <v>71</v>
      </c>
      <c r="R60" s="5" t="s">
        <v>75</v>
      </c>
      <c r="S60" s="5" t="s">
        <v>72</v>
      </c>
      <c r="T60" s="11" t="s">
        <v>76</v>
      </c>
      <c r="U60" s="7" t="s">
        <v>129</v>
      </c>
      <c r="V60" s="5" t="s">
        <v>76</v>
      </c>
      <c r="W60" s="5" t="s">
        <v>71</v>
      </c>
      <c r="X60" s="11" t="s">
        <v>75</v>
      </c>
      <c r="Y60" s="5" t="s">
        <v>65</v>
      </c>
      <c r="Z60" s="5" t="s">
        <v>65</v>
      </c>
      <c r="AA60" s="2"/>
    </row>
    <row r="61" spans="1:27" ht="14.15" customHeight="1" x14ac:dyDescent="0.35">
      <c r="A61" s="4" t="s">
        <v>31</v>
      </c>
      <c r="G61" s="3" t="s">
        <v>69</v>
      </c>
      <c r="H61" s="3" t="s">
        <v>69</v>
      </c>
      <c r="I61" s="3" t="s">
        <v>69</v>
      </c>
      <c r="J61" s="3" t="s">
        <v>69</v>
      </c>
      <c r="K61" s="3" t="s">
        <v>69</v>
      </c>
      <c r="L61" s="3" t="s">
        <v>69</v>
      </c>
      <c r="M61" s="3" t="s">
        <v>69</v>
      </c>
      <c r="N61" s="8" t="s">
        <v>69</v>
      </c>
      <c r="O61" s="3" t="s">
        <v>87</v>
      </c>
      <c r="P61" s="3" t="s">
        <v>74</v>
      </c>
      <c r="Q61" s="3" t="s">
        <v>73</v>
      </c>
      <c r="R61" s="3" t="s">
        <v>73</v>
      </c>
      <c r="S61" s="3" t="s">
        <v>74</v>
      </c>
      <c r="T61" s="8" t="s">
        <v>87</v>
      </c>
      <c r="U61" s="3" t="s">
        <v>87</v>
      </c>
      <c r="V61" s="3" t="s">
        <v>74</v>
      </c>
      <c r="W61" s="3" t="s">
        <v>73</v>
      </c>
      <c r="X61" s="8" t="s">
        <v>73</v>
      </c>
      <c r="Y61" s="3" t="s">
        <v>87</v>
      </c>
      <c r="Z61" s="3" t="s">
        <v>74</v>
      </c>
      <c r="AA61" s="2"/>
    </row>
    <row r="62" spans="1:27" ht="14.15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4.15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4.15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4.15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4.15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4.15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4.15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4.1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4.15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4.15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4.15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4.15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4.15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4.15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4.15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4.15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4.15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4.15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4.15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4.15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4.15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4.15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15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4.15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15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4.15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4.1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4.15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4.15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4.15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4.15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4.1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4.15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4.1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4.15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4.15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4.1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4.1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4.1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</sheetData>
  <pageMargins left="0.25" right="0.25" top="0.75" bottom="0.75" header="0.3" footer="0.3"/>
  <pageSetup paperSize="9" scale="94" orientation="landscape" r:id="rId1"/>
  <headerFooter>
    <oddHeader>&amp;CTetrachords</oddHeader>
  </headerFooter>
  <rowBreaks count="1" manualBreakCount="1">
    <brk id="31" max="16383" man="1"/>
  </rowBreaks>
  <ignoredErrors>
    <ignoredError sqref="B13 B2:D2 B3:C3 B4:C4 B5:C5 B6:C6 B7 B8 B9 B10 B11 B12 G50:G61 H33:H61 J34:J37 K34:K37 M33:M61 N34:N37 O33:O49 P38:P49 P53:P58 Q53:Q58 R34:R37 S50:S61 T33:T61 U33:V33 U34 V36 V38 X39 X40 U42:V42 V46 Y42 W45 Y48:Y49 U52 Y52 W60:W61 Z60:Z61 U61 U35:U37 U43:U51 W43:W44 Y35:Y37 Y40:Y41 Y51 N48 I53:I58 G33:G37 J40:J41 J45 J50:J61 K50:K61 L38:L49 O59:O61 O50:O52 Q33:Q41 Q42:Q45 Q60:Q61 S33:S37 S38 S42 S46 U55:U59 X34 X35 W39 W40:W41 V50:V61 V49 W38 W53:W58 V37 Y38 X44 X48 Z38:Z49 Z36:Z37 Z52:Z59 W33:Y33 I38:I49 G39:G41 G44:G45 I60:I61 K39:K41 L53:L58 N39:N41 N50:N61 O54:O55 P37 P59:P61 R39:R41 S49 S45 X36 W47:W48 Y44:Y46 Y54:Y55 S40:S41 K43:K45 K47:K48 L60:L61 N43:N45 N47 Q47:Q48 R43:R45 R47:R48 R50:R61 X50:X61 Y57 Y59:Y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Mazzini Bordini</dc:creator>
  <cp:lastModifiedBy>Ricardo Bordini</cp:lastModifiedBy>
  <cp:lastPrinted>2023-04-21T00:16:14Z</cp:lastPrinted>
  <dcterms:created xsi:type="dcterms:W3CDTF">2012-02-21T01:38:39Z</dcterms:created>
  <dcterms:modified xsi:type="dcterms:W3CDTF">2024-09-29T00:58:10Z</dcterms:modified>
</cp:coreProperties>
</file>