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zbo\OneDrive\Documentos\tese_tit\projeto\eavls\eavls_3\"/>
    </mc:Choice>
  </mc:AlternateContent>
  <xr:revisionPtr revIDLastSave="0" documentId="13_ncr:1_{FC11D4BB-DCB1-486E-A973-6E93444ED9B2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tr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2" i="1"/>
  <c r="E11" i="1"/>
  <c r="E10" i="1"/>
  <c r="E9" i="1"/>
  <c r="E8" i="1"/>
  <c r="E7" i="1"/>
  <c r="E6" i="1"/>
  <c r="E5" i="1"/>
  <c r="E4" i="1"/>
  <c r="E3" i="1"/>
  <c r="E2" i="1"/>
  <c r="O13" i="1" l="1"/>
  <c r="O12" i="1"/>
  <c r="O11" i="1"/>
  <c r="O10" i="1"/>
  <c r="O9" i="1"/>
  <c r="O8" i="1"/>
  <c r="O7" i="1"/>
  <c r="O6" i="1"/>
  <c r="O5" i="1"/>
  <c r="O4" i="1"/>
  <c r="O3" i="1"/>
  <c r="O2" i="1"/>
  <c r="M13" i="1"/>
  <c r="M12" i="1"/>
  <c r="M11" i="1"/>
  <c r="M10" i="1"/>
  <c r="M9" i="1"/>
  <c r="M8" i="1"/>
  <c r="M7" i="1"/>
  <c r="M6" i="1"/>
  <c r="M5" i="1"/>
  <c r="M4" i="1"/>
  <c r="M3" i="1"/>
  <c r="M2" i="1"/>
  <c r="G13" i="1"/>
  <c r="G12" i="1"/>
  <c r="G11" i="1"/>
  <c r="G10" i="1"/>
  <c r="G9" i="1"/>
  <c r="G8" i="1"/>
  <c r="G7" i="1"/>
  <c r="G6" i="1"/>
  <c r="G5" i="1"/>
  <c r="G4" i="1"/>
  <c r="G3" i="1"/>
  <c r="G2" i="1"/>
  <c r="Q13" i="1" l="1"/>
  <c r="Q12" i="1"/>
  <c r="Q11" i="1"/>
  <c r="Q10" i="1"/>
  <c r="Q9" i="1"/>
  <c r="Q8" i="1"/>
  <c r="Q7" i="1"/>
  <c r="Q6" i="1"/>
  <c r="Q5" i="1"/>
  <c r="Q4" i="1"/>
  <c r="Q3" i="1"/>
  <c r="Q2" i="1"/>
  <c r="P13" i="1"/>
  <c r="P12" i="1"/>
  <c r="P11" i="1"/>
  <c r="P10" i="1"/>
  <c r="P9" i="1"/>
  <c r="P8" i="1"/>
  <c r="P7" i="1"/>
  <c r="P6" i="1"/>
  <c r="P5" i="1"/>
  <c r="P4" i="1"/>
  <c r="P3" i="1"/>
  <c r="P2" i="1"/>
  <c r="N13" i="1"/>
  <c r="N12" i="1"/>
  <c r="N11" i="1"/>
  <c r="N10" i="1"/>
  <c r="N9" i="1"/>
  <c r="N8" i="1"/>
  <c r="N7" i="1"/>
  <c r="N6" i="1"/>
  <c r="N5" i="1"/>
  <c r="N4" i="1"/>
  <c r="N3" i="1"/>
  <c r="N2" i="1"/>
  <c r="L13" i="1"/>
  <c r="L12" i="1"/>
  <c r="L11" i="1"/>
  <c r="L10" i="1"/>
  <c r="L9" i="1"/>
  <c r="L8" i="1"/>
  <c r="L7" i="1"/>
  <c r="L6" i="1"/>
  <c r="L5" i="1"/>
  <c r="L4" i="1"/>
  <c r="L3" i="1"/>
  <c r="L2" i="1"/>
  <c r="K13" i="1"/>
  <c r="K12" i="1"/>
  <c r="K11" i="1"/>
  <c r="K10" i="1"/>
  <c r="K9" i="1"/>
  <c r="K8" i="1"/>
  <c r="K7" i="1"/>
  <c r="K6" i="1"/>
  <c r="K5" i="1"/>
  <c r="K4" i="1"/>
  <c r="K3" i="1"/>
  <c r="K2" i="1"/>
  <c r="J13" i="1"/>
  <c r="J12" i="1"/>
  <c r="J11" i="1"/>
  <c r="J10" i="1"/>
  <c r="J9" i="1"/>
  <c r="J8" i="1"/>
  <c r="J7" i="1"/>
  <c r="J6" i="1"/>
  <c r="J5" i="1"/>
  <c r="J4" i="1"/>
  <c r="J3" i="1"/>
  <c r="J2" i="1"/>
  <c r="I13" i="1"/>
  <c r="I12" i="1"/>
  <c r="I11" i="1"/>
  <c r="I10" i="1"/>
  <c r="I9" i="1"/>
  <c r="I8" i="1"/>
  <c r="I7" i="1"/>
  <c r="I6" i="1"/>
  <c r="I5" i="1"/>
  <c r="I4" i="1"/>
  <c r="I3" i="1"/>
  <c r="I2" i="1"/>
  <c r="H13" i="1"/>
  <c r="H12" i="1"/>
  <c r="H11" i="1"/>
  <c r="H10" i="1"/>
  <c r="H9" i="1"/>
  <c r="H8" i="1"/>
  <c r="H7" i="1"/>
  <c r="H6" i="1"/>
  <c r="H5" i="1"/>
  <c r="H4" i="1"/>
  <c r="H3" i="1"/>
  <c r="H2" i="1"/>
  <c r="F3" i="1"/>
  <c r="F2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<sst xmlns="http://schemas.openxmlformats.org/spreadsheetml/2006/main" count="235" uniqueCount="58">
  <si>
    <t>SC</t>
  </si>
  <si>
    <t>0</t>
  </si>
  <si>
    <t>1</t>
  </si>
  <si>
    <t>2</t>
  </si>
  <si>
    <t>3</t>
  </si>
  <si>
    <t>4</t>
  </si>
  <si>
    <t>5</t>
  </si>
  <si>
    <t>6</t>
  </si>
  <si>
    <t>7</t>
  </si>
  <si>
    <t>8</t>
  </si>
  <si>
    <t>3-1 (012)</t>
  </si>
  <si>
    <t>3-2 (013)</t>
  </si>
  <si>
    <t>3-3 (014)</t>
  </si>
  <si>
    <t>3-4 (015)</t>
  </si>
  <si>
    <t>3-5 (016)</t>
  </si>
  <si>
    <t>3-6 (024)</t>
  </si>
  <si>
    <t>3-7 (025)</t>
  </si>
  <si>
    <t>3-8 (026)</t>
  </si>
  <si>
    <t>3-9 (027)</t>
  </si>
  <si>
    <t>3-10 (036)</t>
  </si>
  <si>
    <t>3-11 (037)</t>
  </si>
  <si>
    <t>3-12 (048)</t>
  </si>
  <si>
    <t>S</t>
  </si>
  <si>
    <t>013</t>
  </si>
  <si>
    <t>014</t>
  </si>
  <si>
    <t>015</t>
  </si>
  <si>
    <t>016</t>
  </si>
  <si>
    <t>025</t>
  </si>
  <si>
    <t>026</t>
  </si>
  <si>
    <t>037</t>
  </si>
  <si>
    <t>024</t>
  </si>
  <si>
    <t>027</t>
  </si>
  <si>
    <t>036</t>
  </si>
  <si>
    <t>048</t>
  </si>
  <si>
    <t>002</t>
  </si>
  <si>
    <t>003</t>
  </si>
  <si>
    <t>004</t>
  </si>
  <si>
    <t>005</t>
  </si>
  <si>
    <t>012</t>
  </si>
  <si>
    <t>006</t>
  </si>
  <si>
    <t>E1</t>
  </si>
  <si>
    <t>E2</t>
  </si>
  <si>
    <t>E3</t>
  </si>
  <si>
    <t>E1+</t>
  </si>
  <si>
    <t>E1-</t>
  </si>
  <si>
    <t>E2+</t>
  </si>
  <si>
    <t>E2-</t>
  </si>
  <si>
    <t>E3+</t>
  </si>
  <si>
    <t>E3-</t>
  </si>
  <si>
    <t>E1+|E2-</t>
  </si>
  <si>
    <t>E1-|E2+</t>
  </si>
  <si>
    <t>E1+|E3-</t>
  </si>
  <si>
    <t>E1-|E3+</t>
  </si>
  <si>
    <t>E2+|E3-</t>
  </si>
  <si>
    <t>E2-|E3+</t>
  </si>
  <si>
    <t>Prime Forms:</t>
  </si>
  <si>
    <t>001</t>
  </si>
  <si>
    <t>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</si>
</sst>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49" fontId="0" fillId="0" borderId="0" xfId="0" applyNumberFormat="1" applyAlignment="1">
      <alignment horizontal="right"/>
    </xf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49" fontId="0" fillId="0" borderId="0" xfId="0" applyNumberFormat="1" applyAlignment="1">
      <alignment horizontal="left"/>
    </xf>
    <xf numFmtId="49" fontId="0" fillId="0" borderId="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zoomScaleNormal="100" workbookViewId="0"/>
  </sheetViews>
  <sheetFormatPr defaultRowHeight="14.5" x14ac:dyDescent="0.35"/>
  <cols>
    <col min="1" max="1" width="9.1796875" style="1" bestFit="1" customWidth="1"/>
    <col min="2" max="5" width="2.81640625" style="1" bestFit="1" customWidth="1"/>
    <col min="6" max="6" width="3.81640625" style="2" bestFit="1" customWidth="1"/>
    <col min="7" max="7" width="3.90625" style="2" bestFit="1" customWidth="1"/>
    <col min="8" max="11" width="3.81640625" style="2" bestFit="1" customWidth="1"/>
    <col min="12" max="17" width="7.36328125" style="2" bestFit="1" customWidth="1"/>
  </cols>
  <sheetData>
    <row r="1" spans="1:17" s="3" customFormat="1" x14ac:dyDescent="0.35">
      <c r="A1" s="1" t="s">
        <v>0</v>
      </c>
      <c r="B1" s="1" t="s">
        <v>40</v>
      </c>
      <c r="C1" s="1" t="s">
        <v>41</v>
      </c>
      <c r="D1" s="1" t="s">
        <v>42</v>
      </c>
      <c r="E1" s="1" t="s">
        <v>22</v>
      </c>
      <c r="F1" s="1" t="s">
        <v>43</v>
      </c>
      <c r="G1" s="1" t="s">
        <v>44</v>
      </c>
      <c r="H1" s="1" t="s">
        <v>45</v>
      </c>
      <c r="I1" s="1" t="s">
        <v>46</v>
      </c>
      <c r="J1" s="1" t="s">
        <v>47</v>
      </c>
      <c r="K1" s="1" t="s">
        <v>48</v>
      </c>
      <c r="L1" s="1" t="s">
        <v>49</v>
      </c>
      <c r="M1" s="1" t="s">
        <v>50</v>
      </c>
      <c r="N1" s="1" t="s">
        <v>51</v>
      </c>
      <c r="O1" s="1" t="s">
        <v>52</v>
      </c>
      <c r="P1" s="1" t="s">
        <v>53</v>
      </c>
      <c r="Q1" s="1" t="s">
        <v>54</v>
      </c>
    </row>
    <row r="2" spans="1:17" x14ac:dyDescent="0.35">
      <c r="A2" s="5" t="s">
        <v>10</v>
      </c>
      <c r="B2" s="1" t="s">
        <v>1</v>
      </c>
      <c r="C2" s="1" t="s">
        <v>2</v>
      </c>
      <c r="D2" s="1" t="s">
        <v>3</v>
      </c>
      <c r="E2" s="1">
        <f>(B2+C2+D2)</f>
        <v>3</v>
      </c>
      <c r="F2" s="1" t="str">
        <f t="shared" ref="F2:F13" si="0">CONCATENATE(B2+1, C2,D2)</f>
        <v>112</v>
      </c>
      <c r="G2" s="1" t="str">
        <f>CONCATENATE(IF(B2-1=-1,"B", B2-1), C2,D2)</f>
        <v>B12</v>
      </c>
      <c r="H2" s="1" t="str">
        <f t="shared" ref="H2:H13" si="1">CONCATENATE(B2, C2+1,D2)</f>
        <v>022</v>
      </c>
      <c r="I2" s="1" t="str">
        <f>CONCATENATE(B2, C2-1,D2)</f>
        <v>002</v>
      </c>
      <c r="J2" s="1" t="str">
        <f>CONCATENATE(B2, C2,D2+1)</f>
        <v>013</v>
      </c>
      <c r="K2" s="1" t="str">
        <f>CONCATENATE(B2, C2,D2-1)</f>
        <v>011</v>
      </c>
      <c r="L2" s="1" t="str">
        <f>CONCATENATE(B2+1, C2-1,D2)</f>
        <v>102</v>
      </c>
      <c r="M2" s="1" t="str">
        <f>CONCATENATE(IF(B2-1=-1,"B", B2-1), C2+1,D2)</f>
        <v>B22</v>
      </c>
      <c r="N2" s="1" t="str">
        <f>CONCATENATE(B2+1, C2,D2-1)</f>
        <v>111</v>
      </c>
      <c r="O2" s="1" t="str">
        <f>CONCATENATE(IF(B2-1=-1,"B", B2-1), C2,D2+1)</f>
        <v>B13</v>
      </c>
      <c r="P2" s="1" t="str">
        <f>CONCATENATE(B2, C2+1,D2-1)</f>
        <v>021</v>
      </c>
      <c r="Q2" s="1" t="str">
        <f>CONCATENATE(B2, C2-1,D2+1)</f>
        <v>003</v>
      </c>
    </row>
    <row r="3" spans="1:17" x14ac:dyDescent="0.35">
      <c r="A3" s="5" t="s">
        <v>11</v>
      </c>
      <c r="B3" s="1" t="s">
        <v>1</v>
      </c>
      <c r="C3" s="1" t="s">
        <v>2</v>
      </c>
      <c r="D3" s="1" t="s">
        <v>4</v>
      </c>
      <c r="E3" s="1">
        <f t="shared" ref="E3:E13" si="2">(B3+C3+D3)</f>
        <v>4</v>
      </c>
      <c r="F3" s="1" t="str">
        <f t="shared" si="0"/>
        <v>113</v>
      </c>
      <c r="G3" s="1" t="str">
        <f t="shared" ref="G3:G13" si="3">CONCATENATE(IF(B3-1=-1,"B", B3-1), C3,D3)</f>
        <v>B13</v>
      </c>
      <c r="H3" s="1" t="str">
        <f t="shared" si="1"/>
        <v>023</v>
      </c>
      <c r="I3" s="1" t="str">
        <f t="shared" ref="I3:I13" si="4">CONCATENATE(B3, C3-1,D3)</f>
        <v>003</v>
      </c>
      <c r="J3" s="1" t="str">
        <f t="shared" ref="J3:J13" si="5">CONCATENATE(B3, C3,D3+1)</f>
        <v>014</v>
      </c>
      <c r="K3" s="1" t="str">
        <f t="shared" ref="K3:K13" si="6">CONCATENATE(B3, C3,D3-1)</f>
        <v>012</v>
      </c>
      <c r="L3" s="1" t="str">
        <f t="shared" ref="L3:L13" si="7">CONCATENATE(B3+1, C3-1,D3)</f>
        <v>103</v>
      </c>
      <c r="M3" s="1" t="str">
        <f t="shared" ref="M3:M13" si="8">CONCATENATE(IF(B3-1=-1,"B", B3-1), C3+1,D3)</f>
        <v>B23</v>
      </c>
      <c r="N3" s="1" t="str">
        <f t="shared" ref="N3:N13" si="9">CONCATENATE(B3+1, C3,D3-1)</f>
        <v>112</v>
      </c>
      <c r="O3" s="1" t="str">
        <f t="shared" ref="O3:O13" si="10">CONCATENATE(IF(B3-1=-1,"B", B3-1), C3,D3+1)</f>
        <v>B14</v>
      </c>
      <c r="P3" s="1" t="str">
        <f t="shared" ref="P3:P13" si="11">CONCATENATE(B3, C3+1,D3-1)</f>
        <v>022</v>
      </c>
      <c r="Q3" s="1" t="str">
        <f t="shared" ref="Q3:Q13" si="12">CONCATENATE(B3, C3-1,D3+1)</f>
        <v>004</v>
      </c>
    </row>
    <row r="4" spans="1:17" x14ac:dyDescent="0.35">
      <c r="A4" s="5" t="s">
        <v>12</v>
      </c>
      <c r="B4" s="1" t="s">
        <v>1</v>
      </c>
      <c r="C4" s="1" t="s">
        <v>2</v>
      </c>
      <c r="D4" s="1" t="s">
        <v>5</v>
      </c>
      <c r="E4" s="1">
        <f t="shared" si="2"/>
        <v>5</v>
      </c>
      <c r="F4" s="1" t="str">
        <f t="shared" si="0"/>
        <v>114</v>
      </c>
      <c r="G4" s="1" t="str">
        <f t="shared" si="3"/>
        <v>B14</v>
      </c>
      <c r="H4" s="1" t="str">
        <f t="shared" si="1"/>
        <v>024</v>
      </c>
      <c r="I4" s="1" t="str">
        <f t="shared" si="4"/>
        <v>004</v>
      </c>
      <c r="J4" s="1" t="str">
        <f t="shared" si="5"/>
        <v>015</v>
      </c>
      <c r="K4" s="1" t="str">
        <f t="shared" si="6"/>
        <v>013</v>
      </c>
      <c r="L4" s="1" t="str">
        <f t="shared" si="7"/>
        <v>104</v>
      </c>
      <c r="M4" s="1" t="str">
        <f t="shared" si="8"/>
        <v>B24</v>
      </c>
      <c r="N4" s="1" t="str">
        <f t="shared" si="9"/>
        <v>113</v>
      </c>
      <c r="O4" s="1" t="str">
        <f t="shared" si="10"/>
        <v>B15</v>
      </c>
      <c r="P4" s="1" t="str">
        <f t="shared" si="11"/>
        <v>023</v>
      </c>
      <c r="Q4" s="1" t="str">
        <f t="shared" si="12"/>
        <v>005</v>
      </c>
    </row>
    <row r="5" spans="1:17" x14ac:dyDescent="0.35">
      <c r="A5" s="5" t="s">
        <v>13</v>
      </c>
      <c r="B5" s="1" t="s">
        <v>1</v>
      </c>
      <c r="C5" s="1" t="s">
        <v>2</v>
      </c>
      <c r="D5" s="1" t="s">
        <v>6</v>
      </c>
      <c r="E5" s="1">
        <f t="shared" si="2"/>
        <v>6</v>
      </c>
      <c r="F5" s="1" t="str">
        <f t="shared" si="0"/>
        <v>115</v>
      </c>
      <c r="G5" s="1" t="str">
        <f t="shared" si="3"/>
        <v>B15</v>
      </c>
      <c r="H5" s="1" t="str">
        <f t="shared" si="1"/>
        <v>025</v>
      </c>
      <c r="I5" s="1" t="str">
        <f t="shared" si="4"/>
        <v>005</v>
      </c>
      <c r="J5" s="1" t="str">
        <f t="shared" si="5"/>
        <v>016</v>
      </c>
      <c r="K5" s="1" t="str">
        <f t="shared" si="6"/>
        <v>014</v>
      </c>
      <c r="L5" s="1" t="str">
        <f t="shared" si="7"/>
        <v>105</v>
      </c>
      <c r="M5" s="1" t="str">
        <f t="shared" si="8"/>
        <v>B25</v>
      </c>
      <c r="N5" s="1" t="str">
        <f t="shared" si="9"/>
        <v>114</v>
      </c>
      <c r="O5" s="1" t="str">
        <f t="shared" si="10"/>
        <v>B16</v>
      </c>
      <c r="P5" s="1" t="str">
        <f t="shared" si="11"/>
        <v>024</v>
      </c>
      <c r="Q5" s="1" t="str">
        <f t="shared" si="12"/>
        <v>006</v>
      </c>
    </row>
    <row r="6" spans="1:17" x14ac:dyDescent="0.35">
      <c r="A6" s="5" t="s">
        <v>14</v>
      </c>
      <c r="B6" s="1" t="s">
        <v>1</v>
      </c>
      <c r="C6" s="1" t="s">
        <v>2</v>
      </c>
      <c r="D6" s="1" t="s">
        <v>7</v>
      </c>
      <c r="E6" s="1">
        <f t="shared" si="2"/>
        <v>7</v>
      </c>
      <c r="F6" s="1" t="str">
        <f t="shared" si="0"/>
        <v>116</v>
      </c>
      <c r="G6" s="1" t="str">
        <f t="shared" si="3"/>
        <v>B16</v>
      </c>
      <c r="H6" s="1" t="str">
        <f t="shared" si="1"/>
        <v>026</v>
      </c>
      <c r="I6" s="1" t="str">
        <f t="shared" si="4"/>
        <v>006</v>
      </c>
      <c r="J6" s="1" t="str">
        <f t="shared" si="5"/>
        <v>017</v>
      </c>
      <c r="K6" s="1" t="str">
        <f t="shared" si="6"/>
        <v>015</v>
      </c>
      <c r="L6" s="1" t="str">
        <f t="shared" si="7"/>
        <v>106</v>
      </c>
      <c r="M6" s="1" t="str">
        <f t="shared" si="8"/>
        <v>B26</v>
      </c>
      <c r="N6" s="1" t="str">
        <f t="shared" si="9"/>
        <v>115</v>
      </c>
      <c r="O6" s="1" t="str">
        <f t="shared" si="10"/>
        <v>B17</v>
      </c>
      <c r="P6" s="1" t="str">
        <f t="shared" si="11"/>
        <v>025</v>
      </c>
      <c r="Q6" s="1" t="str">
        <f t="shared" si="12"/>
        <v>007</v>
      </c>
    </row>
    <row r="7" spans="1:17" x14ac:dyDescent="0.35">
      <c r="A7" s="5" t="s">
        <v>15</v>
      </c>
      <c r="B7" s="1" t="s">
        <v>1</v>
      </c>
      <c r="C7" s="1" t="s">
        <v>3</v>
      </c>
      <c r="D7" s="1" t="s">
        <v>5</v>
      </c>
      <c r="E7" s="1">
        <f t="shared" si="2"/>
        <v>6</v>
      </c>
      <c r="F7" s="1" t="str">
        <f t="shared" si="0"/>
        <v>124</v>
      </c>
      <c r="G7" s="1" t="str">
        <f t="shared" si="3"/>
        <v>B24</v>
      </c>
      <c r="H7" s="1" t="str">
        <f t="shared" si="1"/>
        <v>034</v>
      </c>
      <c r="I7" s="1" t="str">
        <f t="shared" si="4"/>
        <v>014</v>
      </c>
      <c r="J7" s="1" t="str">
        <f t="shared" si="5"/>
        <v>025</v>
      </c>
      <c r="K7" s="1" t="str">
        <f t="shared" si="6"/>
        <v>023</v>
      </c>
      <c r="L7" s="1" t="str">
        <f t="shared" si="7"/>
        <v>114</v>
      </c>
      <c r="M7" s="1" t="str">
        <f t="shared" si="8"/>
        <v>B34</v>
      </c>
      <c r="N7" s="1" t="str">
        <f t="shared" si="9"/>
        <v>123</v>
      </c>
      <c r="O7" s="1" t="str">
        <f t="shared" si="10"/>
        <v>B25</v>
      </c>
      <c r="P7" s="1" t="str">
        <f t="shared" si="11"/>
        <v>033</v>
      </c>
      <c r="Q7" s="1" t="str">
        <f t="shared" si="12"/>
        <v>015</v>
      </c>
    </row>
    <row r="8" spans="1:17" x14ac:dyDescent="0.35">
      <c r="A8" s="5" t="s">
        <v>16</v>
      </c>
      <c r="B8" s="1" t="s">
        <v>1</v>
      </c>
      <c r="C8" s="1" t="s">
        <v>3</v>
      </c>
      <c r="D8" s="1" t="s">
        <v>6</v>
      </c>
      <c r="E8" s="1">
        <f t="shared" si="2"/>
        <v>7</v>
      </c>
      <c r="F8" s="1" t="str">
        <f t="shared" si="0"/>
        <v>125</v>
      </c>
      <c r="G8" s="1" t="str">
        <f t="shared" si="3"/>
        <v>B25</v>
      </c>
      <c r="H8" s="1" t="str">
        <f t="shared" si="1"/>
        <v>035</v>
      </c>
      <c r="I8" s="1" t="str">
        <f t="shared" si="4"/>
        <v>015</v>
      </c>
      <c r="J8" s="1" t="str">
        <f t="shared" si="5"/>
        <v>026</v>
      </c>
      <c r="K8" s="1" t="str">
        <f t="shared" si="6"/>
        <v>024</v>
      </c>
      <c r="L8" s="1" t="str">
        <f t="shared" si="7"/>
        <v>115</v>
      </c>
      <c r="M8" s="1" t="str">
        <f t="shared" si="8"/>
        <v>B35</v>
      </c>
      <c r="N8" s="1" t="str">
        <f t="shared" si="9"/>
        <v>124</v>
      </c>
      <c r="O8" s="1" t="str">
        <f t="shared" si="10"/>
        <v>B26</v>
      </c>
      <c r="P8" s="1" t="str">
        <f t="shared" si="11"/>
        <v>034</v>
      </c>
      <c r="Q8" s="1" t="str">
        <f t="shared" si="12"/>
        <v>016</v>
      </c>
    </row>
    <row r="9" spans="1:17" x14ac:dyDescent="0.35">
      <c r="A9" s="5" t="s">
        <v>17</v>
      </c>
      <c r="B9" s="1" t="s">
        <v>1</v>
      </c>
      <c r="C9" s="1" t="s">
        <v>3</v>
      </c>
      <c r="D9" s="1" t="s">
        <v>7</v>
      </c>
      <c r="E9" s="1">
        <f t="shared" si="2"/>
        <v>8</v>
      </c>
      <c r="F9" s="1" t="str">
        <f t="shared" si="0"/>
        <v>126</v>
      </c>
      <c r="G9" s="1" t="str">
        <f t="shared" si="3"/>
        <v>B26</v>
      </c>
      <c r="H9" s="1" t="str">
        <f t="shared" si="1"/>
        <v>036</v>
      </c>
      <c r="I9" s="1" t="str">
        <f t="shared" si="4"/>
        <v>016</v>
      </c>
      <c r="J9" s="1" t="str">
        <f t="shared" si="5"/>
        <v>027</v>
      </c>
      <c r="K9" s="1" t="str">
        <f t="shared" si="6"/>
        <v>025</v>
      </c>
      <c r="L9" s="1" t="str">
        <f t="shared" si="7"/>
        <v>116</v>
      </c>
      <c r="M9" s="1" t="str">
        <f t="shared" si="8"/>
        <v>B36</v>
      </c>
      <c r="N9" s="1" t="str">
        <f t="shared" si="9"/>
        <v>125</v>
      </c>
      <c r="O9" s="1" t="str">
        <f t="shared" si="10"/>
        <v>B27</v>
      </c>
      <c r="P9" s="1" t="str">
        <f t="shared" si="11"/>
        <v>035</v>
      </c>
      <c r="Q9" s="1" t="str">
        <f t="shared" si="12"/>
        <v>017</v>
      </c>
    </row>
    <row r="10" spans="1:17" x14ac:dyDescent="0.35">
      <c r="A10" s="5" t="s">
        <v>18</v>
      </c>
      <c r="B10" s="1" t="s">
        <v>1</v>
      </c>
      <c r="C10" s="1" t="s">
        <v>3</v>
      </c>
      <c r="D10" s="1" t="s">
        <v>8</v>
      </c>
      <c r="E10" s="1">
        <f t="shared" si="2"/>
        <v>9</v>
      </c>
      <c r="F10" s="1" t="str">
        <f t="shared" si="0"/>
        <v>127</v>
      </c>
      <c r="G10" s="1" t="str">
        <f t="shared" si="3"/>
        <v>B27</v>
      </c>
      <c r="H10" s="1" t="str">
        <f t="shared" si="1"/>
        <v>037</v>
      </c>
      <c r="I10" s="1" t="str">
        <f t="shared" si="4"/>
        <v>017</v>
      </c>
      <c r="J10" s="1" t="str">
        <f t="shared" si="5"/>
        <v>028</v>
      </c>
      <c r="K10" s="1" t="str">
        <f t="shared" si="6"/>
        <v>026</v>
      </c>
      <c r="L10" s="1" t="str">
        <f t="shared" si="7"/>
        <v>117</v>
      </c>
      <c r="M10" s="1" t="str">
        <f t="shared" si="8"/>
        <v>B37</v>
      </c>
      <c r="N10" s="1" t="str">
        <f t="shared" si="9"/>
        <v>126</v>
      </c>
      <c r="O10" s="1" t="str">
        <f t="shared" si="10"/>
        <v>B28</v>
      </c>
      <c r="P10" s="1" t="str">
        <f t="shared" si="11"/>
        <v>036</v>
      </c>
      <c r="Q10" s="1" t="str">
        <f t="shared" si="12"/>
        <v>018</v>
      </c>
    </row>
    <row r="11" spans="1:17" x14ac:dyDescent="0.35">
      <c r="A11" s="5" t="s">
        <v>19</v>
      </c>
      <c r="B11" s="1" t="s">
        <v>1</v>
      </c>
      <c r="C11" s="1" t="s">
        <v>4</v>
      </c>
      <c r="D11" s="1" t="s">
        <v>7</v>
      </c>
      <c r="E11" s="1">
        <f t="shared" si="2"/>
        <v>9</v>
      </c>
      <c r="F11" s="1" t="str">
        <f t="shared" si="0"/>
        <v>136</v>
      </c>
      <c r="G11" s="1" t="str">
        <f t="shared" si="3"/>
        <v>B36</v>
      </c>
      <c r="H11" s="1" t="str">
        <f t="shared" si="1"/>
        <v>046</v>
      </c>
      <c r="I11" s="1" t="str">
        <f t="shared" si="4"/>
        <v>026</v>
      </c>
      <c r="J11" s="1" t="str">
        <f t="shared" si="5"/>
        <v>037</v>
      </c>
      <c r="K11" s="1" t="str">
        <f t="shared" si="6"/>
        <v>035</v>
      </c>
      <c r="L11" s="1" t="str">
        <f t="shared" si="7"/>
        <v>126</v>
      </c>
      <c r="M11" s="1" t="str">
        <f t="shared" si="8"/>
        <v>B46</v>
      </c>
      <c r="N11" s="1" t="str">
        <f t="shared" si="9"/>
        <v>135</v>
      </c>
      <c r="O11" s="1" t="str">
        <f t="shared" si="10"/>
        <v>B37</v>
      </c>
      <c r="P11" s="1" t="str">
        <f t="shared" si="11"/>
        <v>045</v>
      </c>
      <c r="Q11" s="1" t="str">
        <f t="shared" si="12"/>
        <v>027</v>
      </c>
    </row>
    <row r="12" spans="1:17" x14ac:dyDescent="0.35">
      <c r="A12" s="5" t="s">
        <v>20</v>
      </c>
      <c r="B12" s="1" t="s">
        <v>1</v>
      </c>
      <c r="C12" s="1" t="s">
        <v>4</v>
      </c>
      <c r="D12" s="1" t="s">
        <v>8</v>
      </c>
      <c r="E12" s="1">
        <f t="shared" si="2"/>
        <v>10</v>
      </c>
      <c r="F12" s="1" t="str">
        <f t="shared" si="0"/>
        <v>137</v>
      </c>
      <c r="G12" s="1" t="str">
        <f t="shared" si="3"/>
        <v>B37</v>
      </c>
      <c r="H12" s="1" t="str">
        <f t="shared" si="1"/>
        <v>047</v>
      </c>
      <c r="I12" s="1" t="str">
        <f t="shared" si="4"/>
        <v>027</v>
      </c>
      <c r="J12" s="1" t="str">
        <f t="shared" si="5"/>
        <v>038</v>
      </c>
      <c r="K12" s="1" t="str">
        <f t="shared" si="6"/>
        <v>036</v>
      </c>
      <c r="L12" s="1" t="str">
        <f t="shared" si="7"/>
        <v>127</v>
      </c>
      <c r="M12" s="1" t="str">
        <f t="shared" si="8"/>
        <v>B47</v>
      </c>
      <c r="N12" s="1" t="str">
        <f t="shared" si="9"/>
        <v>136</v>
      </c>
      <c r="O12" s="1" t="str">
        <f t="shared" si="10"/>
        <v>B38</v>
      </c>
      <c r="P12" s="1" t="str">
        <f t="shared" si="11"/>
        <v>046</v>
      </c>
      <c r="Q12" s="1" t="str">
        <f t="shared" si="12"/>
        <v>028</v>
      </c>
    </row>
    <row r="13" spans="1:17" x14ac:dyDescent="0.35">
      <c r="A13" s="5" t="s">
        <v>21</v>
      </c>
      <c r="B13" s="1" t="s">
        <v>1</v>
      </c>
      <c r="C13" s="1" t="s">
        <v>5</v>
      </c>
      <c r="D13" s="1" t="s">
        <v>9</v>
      </c>
      <c r="E13" s="1">
        <f t="shared" si="2"/>
        <v>12</v>
      </c>
      <c r="F13" s="1" t="str">
        <f t="shared" si="0"/>
        <v>148</v>
      </c>
      <c r="G13" s="1" t="str">
        <f t="shared" si="3"/>
        <v>B48</v>
      </c>
      <c r="H13" s="1" t="str">
        <f t="shared" si="1"/>
        <v>058</v>
      </c>
      <c r="I13" s="1" t="str">
        <f t="shared" si="4"/>
        <v>038</v>
      </c>
      <c r="J13" s="1" t="str">
        <f t="shared" si="5"/>
        <v>049</v>
      </c>
      <c r="K13" s="1" t="str">
        <f t="shared" si="6"/>
        <v>047</v>
      </c>
      <c r="L13" s="1" t="str">
        <f t="shared" si="7"/>
        <v>138</v>
      </c>
      <c r="M13" s="1" t="str">
        <f t="shared" si="8"/>
        <v>B58</v>
      </c>
      <c r="N13" s="1" t="str">
        <f t="shared" si="9"/>
        <v>147</v>
      </c>
      <c r="O13" s="1" t="str">
        <f t="shared" si="10"/>
        <v>B49</v>
      </c>
      <c r="P13" s="1" t="str">
        <f t="shared" si="11"/>
        <v>057</v>
      </c>
      <c r="Q13" s="1" t="str">
        <f t="shared" si="12"/>
        <v>039</v>
      </c>
    </row>
    <row r="14" spans="1:17" x14ac:dyDescent="0.35">
      <c r="A14" s="5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s="4" customFormat="1" x14ac:dyDescent="0.35">
      <c r="A15" s="1" t="s">
        <v>0</v>
      </c>
      <c r="B15" s="12" t="s">
        <v>55</v>
      </c>
      <c r="C15" s="1"/>
      <c r="D15" s="1"/>
      <c r="E15" s="1"/>
      <c r="F15" s="1" t="s">
        <v>43</v>
      </c>
      <c r="G15" s="1" t="s">
        <v>44</v>
      </c>
      <c r="H15" s="1" t="s">
        <v>45</v>
      </c>
      <c r="I15" s="1" t="s">
        <v>46</v>
      </c>
      <c r="J15" s="1" t="s">
        <v>47</v>
      </c>
      <c r="K15" s="13" t="s">
        <v>48</v>
      </c>
      <c r="L15" s="1" t="s">
        <v>49</v>
      </c>
      <c r="M15" s="1" t="s">
        <v>50</v>
      </c>
      <c r="N15" s="1" t="s">
        <v>51</v>
      </c>
      <c r="O15" s="13" t="s">
        <v>52</v>
      </c>
      <c r="P15" s="1" t="s">
        <v>53</v>
      </c>
      <c r="Q15" s="1" t="s">
        <v>54</v>
      </c>
    </row>
    <row r="16" spans="1:17" x14ac:dyDescent="0.35">
      <c r="A16" s="5" t="s">
        <v>10</v>
      </c>
      <c r="F16" s="9" t="s">
        <v>56</v>
      </c>
      <c r="G16" s="1" t="s">
        <v>23</v>
      </c>
      <c r="H16" s="9" t="s">
        <v>34</v>
      </c>
      <c r="I16" s="9" t="s">
        <v>34</v>
      </c>
      <c r="J16" s="1" t="s">
        <v>23</v>
      </c>
      <c r="K16" s="11" t="s">
        <v>56</v>
      </c>
      <c r="L16" s="1" t="s">
        <v>38</v>
      </c>
      <c r="M16" s="9" t="s">
        <v>35</v>
      </c>
      <c r="N16" s="9" t="s">
        <v>57</v>
      </c>
      <c r="O16" s="7" t="s">
        <v>30</v>
      </c>
      <c r="P16" s="1" t="s">
        <v>38</v>
      </c>
      <c r="Q16" s="9" t="s">
        <v>35</v>
      </c>
    </row>
    <row r="17" spans="1:17" x14ac:dyDescent="0.35">
      <c r="A17" s="5" t="s">
        <v>11</v>
      </c>
      <c r="F17" s="9" t="s">
        <v>34</v>
      </c>
      <c r="G17" s="1" t="s">
        <v>30</v>
      </c>
      <c r="H17" s="1" t="s">
        <v>23</v>
      </c>
      <c r="I17" s="9" t="s">
        <v>35</v>
      </c>
      <c r="J17" s="1" t="s">
        <v>24</v>
      </c>
      <c r="K17" s="7" t="s">
        <v>38</v>
      </c>
      <c r="L17" s="1" t="s">
        <v>23</v>
      </c>
      <c r="M17" s="1" t="s">
        <v>24</v>
      </c>
      <c r="N17" s="9" t="s">
        <v>56</v>
      </c>
      <c r="O17" s="7" t="s">
        <v>27</v>
      </c>
      <c r="P17" s="9" t="s">
        <v>34</v>
      </c>
      <c r="Q17" s="9" t="s">
        <v>36</v>
      </c>
    </row>
    <row r="18" spans="1:17" x14ac:dyDescent="0.35">
      <c r="A18" s="5" t="s">
        <v>12</v>
      </c>
      <c r="F18" s="9" t="s">
        <v>35</v>
      </c>
      <c r="G18" s="1" t="s">
        <v>27</v>
      </c>
      <c r="H18" s="1" t="s">
        <v>30</v>
      </c>
      <c r="I18" s="9" t="s">
        <v>36</v>
      </c>
      <c r="J18" s="1" t="s">
        <v>25</v>
      </c>
      <c r="K18" s="7" t="s">
        <v>23</v>
      </c>
      <c r="L18" s="1" t="s">
        <v>24</v>
      </c>
      <c r="M18" s="1" t="s">
        <v>27</v>
      </c>
      <c r="N18" s="9" t="s">
        <v>34</v>
      </c>
      <c r="O18" s="7" t="s">
        <v>28</v>
      </c>
      <c r="P18" s="1" t="s">
        <v>23</v>
      </c>
      <c r="Q18" s="9" t="s">
        <v>37</v>
      </c>
    </row>
    <row r="19" spans="1:17" x14ac:dyDescent="0.35">
      <c r="A19" s="5" t="s">
        <v>13</v>
      </c>
      <c r="F19" s="9" t="s">
        <v>36</v>
      </c>
      <c r="G19" s="1" t="s">
        <v>28</v>
      </c>
      <c r="H19" s="1" t="s">
        <v>27</v>
      </c>
      <c r="I19" s="9" t="s">
        <v>37</v>
      </c>
      <c r="J19" s="1" t="s">
        <v>26</v>
      </c>
      <c r="K19" s="7" t="s">
        <v>24</v>
      </c>
      <c r="L19" s="1" t="s">
        <v>25</v>
      </c>
      <c r="M19" s="1" t="s">
        <v>32</v>
      </c>
      <c r="N19" s="9" t="s">
        <v>35</v>
      </c>
      <c r="O19" s="7" t="s">
        <v>31</v>
      </c>
      <c r="P19" s="1" t="s">
        <v>30</v>
      </c>
      <c r="Q19" s="9" t="s">
        <v>39</v>
      </c>
    </row>
    <row r="20" spans="1:17" x14ac:dyDescent="0.35">
      <c r="A20" s="5" t="s">
        <v>14</v>
      </c>
      <c r="F20" s="10" t="s">
        <v>37</v>
      </c>
      <c r="G20" s="6" t="s">
        <v>31</v>
      </c>
      <c r="H20" s="6" t="s">
        <v>28</v>
      </c>
      <c r="I20" s="10" t="s">
        <v>39</v>
      </c>
      <c r="J20" s="6" t="s">
        <v>26</v>
      </c>
      <c r="K20" s="8" t="s">
        <v>25</v>
      </c>
      <c r="L20" s="6" t="s">
        <v>26</v>
      </c>
      <c r="M20" s="6" t="s">
        <v>29</v>
      </c>
      <c r="N20" s="10" t="s">
        <v>36</v>
      </c>
      <c r="O20" s="8" t="s">
        <v>28</v>
      </c>
      <c r="P20" s="6" t="s">
        <v>27</v>
      </c>
      <c r="Q20" s="10" t="s">
        <v>37</v>
      </c>
    </row>
    <row r="21" spans="1:17" x14ac:dyDescent="0.35">
      <c r="A21" s="5" t="s">
        <v>15</v>
      </c>
      <c r="F21" s="1" t="s">
        <v>23</v>
      </c>
      <c r="G21" s="1" t="s">
        <v>27</v>
      </c>
      <c r="H21" s="1" t="s">
        <v>24</v>
      </c>
      <c r="I21" s="1" t="s">
        <v>24</v>
      </c>
      <c r="J21" s="1" t="s">
        <v>27</v>
      </c>
      <c r="K21" s="7" t="s">
        <v>23</v>
      </c>
      <c r="L21" s="9" t="s">
        <v>35</v>
      </c>
      <c r="M21" s="1" t="s">
        <v>25</v>
      </c>
      <c r="N21" s="1" t="s">
        <v>38</v>
      </c>
      <c r="O21" s="7" t="s">
        <v>32</v>
      </c>
      <c r="P21" s="9" t="s">
        <v>35</v>
      </c>
      <c r="Q21" s="1" t="s">
        <v>25</v>
      </c>
    </row>
    <row r="22" spans="1:17" x14ac:dyDescent="0.35">
      <c r="A22" s="5" t="s">
        <v>16</v>
      </c>
      <c r="F22" s="1" t="s">
        <v>24</v>
      </c>
      <c r="G22" s="1" t="s">
        <v>32</v>
      </c>
      <c r="H22" s="1" t="s">
        <v>27</v>
      </c>
      <c r="I22" s="1" t="s">
        <v>25</v>
      </c>
      <c r="J22" s="1" t="s">
        <v>28</v>
      </c>
      <c r="K22" s="7" t="s">
        <v>30</v>
      </c>
      <c r="L22" s="9" t="s">
        <v>36</v>
      </c>
      <c r="M22" s="1" t="s">
        <v>28</v>
      </c>
      <c r="N22" s="1" t="s">
        <v>23</v>
      </c>
      <c r="O22" s="7" t="s">
        <v>29</v>
      </c>
      <c r="P22" s="1" t="s">
        <v>24</v>
      </c>
      <c r="Q22" s="1" t="s">
        <v>26</v>
      </c>
    </row>
    <row r="23" spans="1:17" x14ac:dyDescent="0.35">
      <c r="A23" s="5" t="s">
        <v>17</v>
      </c>
      <c r="F23" s="1" t="s">
        <v>25</v>
      </c>
      <c r="G23" s="1" t="s">
        <v>29</v>
      </c>
      <c r="H23" s="1" t="s">
        <v>32</v>
      </c>
      <c r="I23" s="1" t="s">
        <v>26</v>
      </c>
      <c r="J23" s="1" t="s">
        <v>31</v>
      </c>
      <c r="K23" s="7" t="s">
        <v>27</v>
      </c>
      <c r="L23" s="9" t="s">
        <v>37</v>
      </c>
      <c r="M23" s="1" t="s">
        <v>29</v>
      </c>
      <c r="N23" s="1" t="s">
        <v>24</v>
      </c>
      <c r="O23" s="7" t="s">
        <v>29</v>
      </c>
      <c r="P23" s="1" t="s">
        <v>27</v>
      </c>
      <c r="Q23" s="1" t="s">
        <v>26</v>
      </c>
    </row>
    <row r="24" spans="1:17" x14ac:dyDescent="0.35">
      <c r="A24" s="5" t="s">
        <v>18</v>
      </c>
      <c r="F24" s="6" t="s">
        <v>26</v>
      </c>
      <c r="G24" s="6" t="s">
        <v>29</v>
      </c>
      <c r="H24" s="6" t="s">
        <v>29</v>
      </c>
      <c r="I24" s="6" t="s">
        <v>26</v>
      </c>
      <c r="J24" s="6" t="s">
        <v>28</v>
      </c>
      <c r="K24" s="8" t="s">
        <v>28</v>
      </c>
      <c r="L24" s="10" t="s">
        <v>39</v>
      </c>
      <c r="M24" s="6" t="s">
        <v>33</v>
      </c>
      <c r="N24" s="6" t="s">
        <v>25</v>
      </c>
      <c r="O24" s="8" t="s">
        <v>32</v>
      </c>
      <c r="P24" s="6" t="s">
        <v>32</v>
      </c>
      <c r="Q24" s="6" t="s">
        <v>25</v>
      </c>
    </row>
    <row r="25" spans="1:17" x14ac:dyDescent="0.35">
      <c r="A25" s="5" t="s">
        <v>19</v>
      </c>
      <c r="F25" s="1" t="s">
        <v>27</v>
      </c>
      <c r="G25" s="1" t="s">
        <v>29</v>
      </c>
      <c r="H25" s="1" t="s">
        <v>28</v>
      </c>
      <c r="I25" s="1" t="s">
        <v>28</v>
      </c>
      <c r="J25" s="1" t="s">
        <v>29</v>
      </c>
      <c r="K25" s="7" t="s">
        <v>27</v>
      </c>
      <c r="L25" s="1" t="s">
        <v>25</v>
      </c>
      <c r="M25" s="1" t="s">
        <v>31</v>
      </c>
      <c r="N25" s="1" t="s">
        <v>30</v>
      </c>
      <c r="O25" s="7" t="s">
        <v>33</v>
      </c>
      <c r="P25" s="1" t="s">
        <v>25</v>
      </c>
      <c r="Q25" s="1" t="s">
        <v>31</v>
      </c>
    </row>
    <row r="26" spans="1:17" x14ac:dyDescent="0.35">
      <c r="A26" s="5" t="s">
        <v>20</v>
      </c>
      <c r="F26" s="6" t="s">
        <v>28</v>
      </c>
      <c r="G26" s="6" t="s">
        <v>33</v>
      </c>
      <c r="H26" s="6" t="s">
        <v>29</v>
      </c>
      <c r="I26" s="6" t="s">
        <v>31</v>
      </c>
      <c r="J26" s="6" t="s">
        <v>29</v>
      </c>
      <c r="K26" s="8" t="s">
        <v>32</v>
      </c>
      <c r="L26" s="6" t="s">
        <v>26</v>
      </c>
      <c r="M26" s="6" t="s">
        <v>29</v>
      </c>
      <c r="N26" s="6" t="s">
        <v>27</v>
      </c>
      <c r="O26" s="8" t="s">
        <v>29</v>
      </c>
      <c r="P26" s="6" t="s">
        <v>28</v>
      </c>
      <c r="Q26" s="6" t="s">
        <v>28</v>
      </c>
    </row>
    <row r="27" spans="1:17" x14ac:dyDescent="0.35">
      <c r="A27" s="5" t="s">
        <v>21</v>
      </c>
      <c r="F27" s="1" t="s">
        <v>29</v>
      </c>
      <c r="G27" s="1" t="s">
        <v>29</v>
      </c>
      <c r="H27" s="1" t="s">
        <v>29</v>
      </c>
      <c r="I27" s="1" t="s">
        <v>29</v>
      </c>
      <c r="J27" s="1" t="s">
        <v>29</v>
      </c>
      <c r="K27" s="7" t="s">
        <v>29</v>
      </c>
      <c r="L27" s="1" t="s">
        <v>31</v>
      </c>
      <c r="M27" s="1" t="s">
        <v>32</v>
      </c>
      <c r="N27" s="1" t="s">
        <v>32</v>
      </c>
      <c r="O27" s="7" t="s">
        <v>31</v>
      </c>
      <c r="P27" s="1" t="s">
        <v>31</v>
      </c>
      <c r="Q27" s="1" t="s">
        <v>32</v>
      </c>
    </row>
  </sheetData>
  <pageMargins left="0.25" right="0.25" top="0.75" bottom="0.75" header="0.3" footer="0.3"/>
  <pageSetup paperSize="9" orientation="landscape" horizontalDpi="300" verticalDpi="300" r:id="rId1"/>
  <headerFooter>
    <oddHeader>&amp;CTrichords</oddHeader>
  </headerFooter>
  <ignoredErrors>
    <ignoredError sqref="B13:D13 B2:D2 B3:D3 B4:D4 B5:D5 B6:D6 B7:D7 B8:D8 B9:D9 B10:D10 B11:D11 B12:D12 F21:F27 G16:G27 L16:M16 O16:Q16 L19:M19 H20:H27 L20:M20 L25:Q27 I21:K27 I20:K20 H17:K17 M21:O21 M22:Q22 M23:Q23 M24:Q24 L17:M17 O17 L18:M18 O18:Q18 O19:Q20 F16:F20 L21:L24 N16:N20 P17:Q17 P21:Q21 H16:K16 H18:K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Mazzini Bordini</dc:creator>
  <cp:lastModifiedBy>Ricardo Bordini</cp:lastModifiedBy>
  <cp:lastPrinted>2023-04-21T00:14:35Z</cp:lastPrinted>
  <dcterms:created xsi:type="dcterms:W3CDTF">2012-02-21T01:38:39Z</dcterms:created>
  <dcterms:modified xsi:type="dcterms:W3CDTF">2024-06-30T20:20:47Z</dcterms:modified>
</cp:coreProperties>
</file>